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https://haileyparishcouncil-my.sharepoint.com/personal/clerk_haileyparishcouncil_onmicrosoft_com/Documents/Hailey Parish Council/website/"/>
    </mc:Choice>
  </mc:AlternateContent>
  <xr:revisionPtr revIDLastSave="0" documentId="8_{B9C7ED3A-EBFD-43B4-826B-22CE54D30DAA}" xr6:coauthVersionLast="47" xr6:coauthVersionMax="47" xr10:uidLastSave="{00000000-0000-0000-0000-000000000000}"/>
  <bookViews>
    <workbookView xWindow="-108" yWindow="-108" windowWidth="23256" windowHeight="12456" xr2:uid="{B4F0CFFA-F354-4B5A-82C7-E6B52D2DAAE7}"/>
  </bookViews>
  <sheets>
    <sheet name="SUMMARY" sheetId="7" r:id="rId1"/>
    <sheet name="Comms Methods (mtg 1)" sheetId="3" r:id="rId2"/>
    <sheet name="Stakeholders (mtg 1)" sheetId="4" r:id="rId3"/>
    <sheet name="Pros &amp; Cons (mtg 1)" sheetId="5" r:id="rId4"/>
    <sheet name="Preferred Option (mtg 1)" sheetId="6" r:id="rId5"/>
    <sheet name="Facilities (mtg 2)" sheetId="1" r:id="rId6"/>
    <sheet name="Preferred Option (mtg 1&amp;2)" sheetId="2"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 i="6" l="1"/>
  <c r="C7" i="6" s="1"/>
  <c r="C23" i="2"/>
  <c r="C22" i="2"/>
  <c r="C21" i="2"/>
  <c r="B24" i="2"/>
  <c r="B8" i="2"/>
  <c r="C7" i="2" s="1"/>
  <c r="C5" i="6" l="1"/>
  <c r="C6" i="6"/>
  <c r="C5" i="2"/>
  <c r="C6" i="2"/>
</calcChain>
</file>

<file path=xl/sharedStrings.xml><?xml version="1.0" encoding="utf-8"?>
<sst xmlns="http://schemas.openxmlformats.org/spreadsheetml/2006/main" count="368" uniqueCount="334">
  <si>
    <t>FACILITY</t>
  </si>
  <si>
    <t>DESCRIPTION</t>
  </si>
  <si>
    <t>ESSENTIAL</t>
  </si>
  <si>
    <t>NICE TO HAVE</t>
  </si>
  <si>
    <t>NOT NEEDED</t>
  </si>
  <si>
    <t>SPACES</t>
  </si>
  <si>
    <t>Large hall</t>
  </si>
  <si>
    <t>* Modular stage</t>
  </si>
  <si>
    <t>* Seating for audience (e.g. concerts, plays, etc.)</t>
  </si>
  <si>
    <t>Small hall / committee room</t>
  </si>
  <si>
    <t>* Own tea &amp; coffee-making facilities</t>
  </si>
  <si>
    <t>Studio room - e.g. fitness classes</t>
  </si>
  <si>
    <t>Kitchen/bar combined</t>
  </si>
  <si>
    <t>Entrance lobby</t>
  </si>
  <si>
    <t>* With buggy space</t>
  </si>
  <si>
    <t>* Foyer space with casual seating</t>
  </si>
  <si>
    <t>Coat hanging space</t>
  </si>
  <si>
    <t>Toilets</t>
  </si>
  <si>
    <t>* Easily accessible male/female</t>
  </si>
  <si>
    <t>* Fully accessible disabled</t>
  </si>
  <si>
    <t>* Next level disabled facilities - "changing places" (full facilities with bed, hoist, shower, WC &amp; handbasin)</t>
  </si>
  <si>
    <t>* Baby change facilities</t>
  </si>
  <si>
    <t>Disabled access throughout - single storey facility</t>
  </si>
  <si>
    <t>SPORTING FACILITIES</t>
  </si>
  <si>
    <t>Sports changing facilities to Sport England requirements (to allow membership of leagues, etc.) including changing rooms, showers, referee's changing facilities, toilets</t>
  </si>
  <si>
    <t>Unisex changing/toilet facilities</t>
  </si>
  <si>
    <t>ENERGY</t>
  </si>
  <si>
    <t>Sustainable energy options</t>
  </si>
  <si>
    <t>* Solar panels/battery storage</t>
  </si>
  <si>
    <t>* Air source heat pump</t>
  </si>
  <si>
    <t>* Underfloor heating</t>
  </si>
  <si>
    <t>* Full insulation</t>
  </si>
  <si>
    <t>* Electric vehicle charging points</t>
  </si>
  <si>
    <t>STORAGE</t>
  </si>
  <si>
    <t>For tables and chairs</t>
  </si>
  <si>
    <t>For hirers' equipment</t>
  </si>
  <si>
    <t>For sports and related maintenance equipment</t>
  </si>
  <si>
    <t>For village hall and parish council archive</t>
  </si>
  <si>
    <t>Cleaner's cupboard with sink</t>
  </si>
  <si>
    <t>CAR PARK</t>
  </si>
  <si>
    <t>Car parking facilities</t>
  </si>
  <si>
    <t>* Stands for bicycle parking</t>
  </si>
  <si>
    <t>LANDSCAPING</t>
  </si>
  <si>
    <t>Terrace</t>
  </si>
  <si>
    <t>Garden with planting</t>
  </si>
  <si>
    <t>View over playing field</t>
  </si>
  <si>
    <t>OTHER - What else should be included (please list below)?</t>
  </si>
  <si>
    <t>Rain shelter</t>
  </si>
  <si>
    <t>Secure parking area - lockable/timed parking gate</t>
  </si>
  <si>
    <t>Might be possible for a single set of toilets and showers, etc. to be useable by both normal attendees and those playing sport</t>
  </si>
  <si>
    <t>Informal seating with access to tea/coffee could act as a 'warm space' or 'inbound meeting space' e.g. for parents</t>
  </si>
  <si>
    <t>Review of the maintenance of the actual grass area. At present it is only used for football for 8-9 months of the year. If proper maintenance programmes was implemented other than cutting grass it could improve the potential to include other sports, increasing its use for greater numbers of people. Events may be available for other sporting bodies other than at pesent the FA. Only downfall to this path is access</t>
  </si>
  <si>
    <t>Gym if possible</t>
  </si>
  <si>
    <t>Good sound system</t>
  </si>
  <si>
    <t>Screen for films</t>
  </si>
  <si>
    <t>Facilities for bands</t>
  </si>
  <si>
    <t>Sufficient power points within the facility (particularly hall) to allow for activities likely to hire hall</t>
  </si>
  <si>
    <t>Assumption is preference for whatever groups make the village hall financially viable or will bring paying clubs to the village</t>
  </si>
  <si>
    <t>A large open space for a children's party</t>
  </si>
  <si>
    <t>Sports clubs would be an interest</t>
  </si>
  <si>
    <t>MEETING 1 (as at 29/1/23)</t>
  </si>
  <si>
    <t>NEW BUILD</t>
  </si>
  <si>
    <t>NEW BUILD &amp; REFURB</t>
  </si>
  <si>
    <t>REFURB</t>
  </si>
  <si>
    <t>TOTAL</t>
  </si>
  <si>
    <t>OPTION</t>
  </si>
  <si>
    <t>QTY</t>
  </si>
  <si>
    <t>%AGE</t>
  </si>
  <si>
    <t>MEETING 2 (as at 12/3/23)</t>
  </si>
  <si>
    <t>*Good to put on Facebook but I wouldn’t have seen the post</t>
  </si>
  <si>
    <t>Email</t>
  </si>
  <si>
    <t>Webinars</t>
  </si>
  <si>
    <t>Different venues – pub/church</t>
  </si>
  <si>
    <t>NOT Facebook, internet</t>
  </si>
  <si>
    <t>Hailey school media</t>
  </si>
  <si>
    <t>Website inc a forum</t>
  </si>
  <si>
    <t>Questionnaire included with Hailey Herald</t>
  </si>
  <si>
    <t>Text</t>
  </si>
  <si>
    <t>Letter</t>
  </si>
  <si>
    <t>Known individual call at the door</t>
  </si>
  <si>
    <t>E-newsletter</t>
  </si>
  <si>
    <t>Drop-in events (suggestion box)</t>
  </si>
  <si>
    <t>Short presentation at village events</t>
  </si>
  <si>
    <t>Conversations!</t>
  </si>
  <si>
    <t>Dawn’s shop</t>
  </si>
  <si>
    <t>Open back room to chat with Committee</t>
  </si>
  <si>
    <t>Get in touch with youth organisations to make Hailey the Centre for activities</t>
  </si>
  <si>
    <t>Concern about lack of young people – Is there a youth work who could use their skills to engage with them – eg using photos</t>
  </si>
  <si>
    <t>COMMUNICATIONS METHOD</t>
  </si>
  <si>
    <t>Hailey Herald</t>
  </si>
  <si>
    <t>Facebook</t>
  </si>
  <si>
    <t>Leaflets</t>
  </si>
  <si>
    <t>Noticeboards</t>
  </si>
  <si>
    <t>Football Club</t>
  </si>
  <si>
    <t>Shop customers</t>
  </si>
  <si>
    <t xml:space="preserve">Middletown Grange Care Home </t>
  </si>
  <si>
    <t>Local Clubs – e.g. Brownies, Sports Clubs</t>
  </si>
  <si>
    <t>Church</t>
  </si>
  <si>
    <t>K9 Dreamers Dog Training Classes stakeholder</t>
  </si>
  <si>
    <t>Children@ school, Primary School – the future</t>
  </si>
  <si>
    <t>Businesses in the village – why are they in the village? How could a village hall help them?</t>
  </si>
  <si>
    <t>Ask the people who live next to the hall</t>
  </si>
  <si>
    <t>Residents in bordering road e.g. New Road, Giernalls Road, Middletown and Church Lane</t>
  </si>
  <si>
    <t>Current and previous hall users</t>
  </si>
  <si>
    <t>Jumble Sale</t>
  </si>
  <si>
    <t>Hirers</t>
  </si>
  <si>
    <t>Parent/Toddler/young children</t>
  </si>
  <si>
    <t>Martial Arts</t>
  </si>
  <si>
    <t>Lectures</t>
  </si>
  <si>
    <t>Acting groups</t>
  </si>
  <si>
    <t>Dance schools/groups</t>
  </si>
  <si>
    <t>Scouts/cubs</t>
  </si>
  <si>
    <t>Brownies/Girl guides</t>
  </si>
  <si>
    <t>Fitness clubs</t>
  </si>
  <si>
    <t>Craft groups</t>
  </si>
  <si>
    <t>Zumba</t>
  </si>
  <si>
    <t>Village lunch (church)</t>
  </si>
  <si>
    <t>Youth Clubs</t>
  </si>
  <si>
    <t>Residents of Hailey</t>
  </si>
  <si>
    <t>Youth football clubs (not just Hailey FC) Witney Viking Warriors U12</t>
  </si>
  <si>
    <t>Builders of new estate</t>
  </si>
  <si>
    <t xml:space="preserve">Children </t>
  </si>
  <si>
    <t xml:space="preserve">Needs of aging population </t>
  </si>
  <si>
    <t>Remote home workers</t>
  </si>
  <si>
    <t>Potential stakeholders – local police, Neighbourhood Watch, Witney College (Equestrian)</t>
  </si>
  <si>
    <t>The next generation</t>
  </si>
  <si>
    <t xml:space="preserve">Cricket </t>
  </si>
  <si>
    <t>Home school</t>
  </si>
  <si>
    <t>Remote cars</t>
  </si>
  <si>
    <t>Doesn’t village hall committee have a list of current users? (stakeholders)</t>
  </si>
  <si>
    <t>Hold a lunch for self-employed in village and work from home to find out their needs</t>
  </si>
  <si>
    <t>Hailey residents</t>
  </si>
  <si>
    <t>Young people</t>
  </si>
  <si>
    <t>STAKEHOLDER</t>
  </si>
  <si>
    <t>New Build</t>
  </si>
  <si>
    <t>Refurb</t>
  </si>
  <si>
    <t xml:space="preserve">                                    </t>
  </si>
  <si>
    <t>Refurb &amp; New build</t>
  </si>
  <si>
    <t>PRO</t>
  </si>
  <si>
    <t>CON</t>
  </si>
  <si>
    <t>Access</t>
  </si>
  <si>
    <t>Energy</t>
  </si>
  <si>
    <t>Refurb Existing Village Hall + Newbuild of Football Club Pavilion</t>
  </si>
  <si>
    <t>Reducing of play area or having to move it. Football pitch would come into play</t>
  </si>
  <si>
    <t>Upkeep of road access</t>
  </si>
  <si>
    <t>Not enough area if new build while keeping old build</t>
  </si>
  <si>
    <t>Maintenance surrounding better eg field hedgerow trees</t>
  </si>
  <si>
    <t>If the “New” Build increases in size substantially Access will become a problem</t>
  </si>
  <si>
    <t>Can only consider a ‘New Build’ when we know how much money we will have to spend</t>
  </si>
  <si>
    <t>Are the village Hall Committee confident that they can generate enough income to make a New building viable including a surplus for ongoing maintenance</t>
  </si>
  <si>
    <t>Price</t>
  </si>
  <si>
    <t>Access/road structure value for money</t>
  </si>
  <si>
    <t>Where to build?</t>
  </si>
  <si>
    <t>Absolutely no need to demolish hall</t>
  </si>
  <si>
    <t>If larger building + ↑ costs in running</t>
  </si>
  <si>
    <t>Access! On any land owned</t>
  </si>
  <si>
    <t>No need to refurb to the point of making it like a leisure centre</t>
  </si>
  <si>
    <t>Would people living in the new 1400 houses, be more than likely go into Witney for facilities not Hailey??</t>
  </si>
  <si>
    <t>Can’t predict needs of new development til its build! Concentrate on current population</t>
  </si>
  <si>
    <t>New build – what about access?</t>
  </si>
  <si>
    <t>If figures don’t add up now – a bigger facility will be more expensive!</t>
  </si>
  <si>
    <t>Where would the cars park? Footballers + hall hirers</t>
  </si>
  <si>
    <t>Lack of access + parking</t>
  </si>
  <si>
    <t>Would the ‘new’ residents use the current hall or would they have their own hall/use of the rugby club</t>
  </si>
  <si>
    <t>Purchase of land if not on present site</t>
  </si>
  <si>
    <t>Cost? (of new hall) Will it cost the residents more?</t>
  </si>
  <si>
    <t>Loss of green space</t>
  </si>
  <si>
    <t>Increased traffic – damage to roads</t>
  </si>
  <si>
    <t>Expense of the project</t>
  </si>
  <si>
    <t>Disruption to the play park</t>
  </si>
  <si>
    <t>Cost</t>
  </si>
  <si>
    <t>Neighbours’ well-being (Bungalows)</t>
  </si>
  <si>
    <t>Impact upon the football team</t>
  </si>
  <si>
    <t>Impact upon the local wildlife</t>
  </si>
  <si>
    <t>May look nice. More expensive to maintain if larger</t>
  </si>
  <si>
    <t>Access?</t>
  </si>
  <si>
    <t>Location?</t>
  </si>
  <si>
    <t>Where do people go in the meantime?</t>
  </si>
  <si>
    <t>Cost – How much? Uncertainties over funding e.g. C.I.L.</t>
  </si>
  <si>
    <t>Location of New Building?</t>
  </si>
  <si>
    <t>Loss of recreation facilities</t>
  </si>
  <si>
    <t>Parking if new build very large</t>
  </si>
  <si>
    <t>New building to be part of new build area</t>
  </si>
  <si>
    <t>Access to existing site too restricted</t>
  </si>
  <si>
    <t>Economic – how are like facilities coping in N Leigh, Ramsden, Finstock? High running costs – how to make profit/break even, times have changed re lettings, adapt = use for “home working” hire, usage changed since Covid, if heating anyway (e.g. for a club) could other users access space for a small fee e.g. coffee social group next door</t>
  </si>
  <si>
    <t>Current site – car parking on current site too small if enlarged</t>
  </si>
  <si>
    <t>Access route limitations – New Road, Giernalls, Church Lane, Not viable, not safe, dangerous for kids to walk up in dark on unlit road from Witney or new estate</t>
  </si>
  <si>
    <t>Pavilion – Open up to outside football clubs at a charge</t>
  </si>
  <si>
    <t>Pavilion lower roof tc[?] new build</t>
  </si>
  <si>
    <t>If new build where?</t>
  </si>
  <si>
    <t>How long does it take to walk from the site of the new houses to the current village hall. Majority of new users will be in N Witney</t>
  </si>
  <si>
    <t>New users from North Witney would come by car. Would access by adequate and safe</t>
  </si>
  <si>
    <t>Has a conversation taken place with the newly refurbished Rugby Club.  A bigger site with better access through partnership</t>
  </si>
  <si>
    <t>What facilities have the developers of North Witney been asked for?</t>
  </si>
  <si>
    <t>Have the developers for N Witney been asked for land as well as S106 money? Make use of funding &amp; VAT reduction</t>
  </si>
  <si>
    <t>More people will want to use/rent</t>
  </si>
  <si>
    <t>Can make use of new technology to reduce energy costs</t>
  </si>
  <si>
    <t>Village shop incorporate within New Build</t>
  </si>
  <si>
    <t>Space for small shop?</t>
  </si>
  <si>
    <t>Opportunity for more flexible space ↑ revenue</t>
  </si>
  <si>
    <t>More attractive facilities ↑ revenue</t>
  </si>
  <si>
    <t>Eco build ↓ cost</t>
  </si>
  <si>
    <t>Solar panels</t>
  </si>
  <si>
    <t>New build on same site.  Extend car park towards football pitch</t>
  </si>
  <si>
    <t>Pavilion – rebuild separate changing rooms &amp; showers + use for other sports</t>
  </si>
  <si>
    <t>Modern technology eco friendly – less expensive to run possibly? (keep small)</t>
  </si>
  <si>
    <t>New build should be small. If any – For the Hailey villagers only</t>
  </si>
  <si>
    <t>New build would boost businesses in Hailey</t>
  </si>
  <si>
    <t>Reduce energy costs by having solar panels</t>
  </si>
  <si>
    <t>Better facilities for greater potential</t>
  </si>
  <si>
    <t>Total flexibility over design</t>
  </si>
  <si>
    <t>Can incorporate many different features e.g. economic heating, etc.</t>
  </si>
  <si>
    <t>VAT recoverable</t>
  </si>
  <si>
    <t>More grants available</t>
  </si>
  <si>
    <t>Combine pavilion and Hall</t>
  </si>
  <si>
    <t>Better lighting</t>
  </si>
  <si>
    <t xml:space="preserve">More facilities – more hirings and more options for residents.  Larger hall could be divided for several simultaneous hires. </t>
  </si>
  <si>
    <t>Would be more efficient and economical to run</t>
  </si>
  <si>
    <t>New build to improve village facilities</t>
  </si>
  <si>
    <t>Demolish all existing structures – maintain site as green space for village.  Have new hall in housing new build instead.</t>
  </si>
  <si>
    <t>Move site have new build in new housing development, developers to contribute, factor in new parking area, eco-build with heat pump, solar panels, etc.</t>
  </si>
  <si>
    <t>Select new site in order to make access safe (visitors + service vans) car parking requirements for a bigger facility must be provided</t>
  </si>
  <si>
    <t>Given village will increase by 50% there’s an argument for a shift of the hall further towards that i.e. south</t>
  </si>
  <si>
    <t>Not financially viable for current size of hall</t>
  </si>
  <si>
    <t>More attractive to other clubs (size of hall)</t>
  </si>
  <si>
    <t>Will people be attracted to a hall in Hailey, if the new housing is on the edge of Witney</t>
  </si>
  <si>
    <t>New population to have their own facilities* and we keep the existing Village Hall stays the same with refurbishment *Developer to fund as part of the agreement</t>
  </si>
  <si>
    <t>Cost less same footprint</t>
  </si>
  <si>
    <t>As mentioned solar panels with battering b/up [?]</t>
  </si>
  <si>
    <t>Retains focus point within the village</t>
  </si>
  <si>
    <t>Opportunity for solving access/concurrent use problems</t>
  </si>
  <si>
    <t>Corridor added between 2 rooms (sound buffer)</t>
  </si>
  <si>
    <t>Solar panels (refurb) re more efficient running of the hall (refurb)</t>
  </si>
  <si>
    <t>Sound-proofing to enable both rooms to be hied out? (refurb)</t>
  </si>
  <si>
    <t>Under floor heating?</t>
  </si>
  <si>
    <t>Keep Hailey as a small village – refurb</t>
  </si>
  <si>
    <t>Refurb to Green area → a stone track all the way around the field for running, walking, Non Muddy</t>
  </si>
  <si>
    <t>Would keep the field + playground as it is + the BMX track</t>
  </si>
  <si>
    <t>Shorter term disruption for groups using the hall</t>
  </si>
  <si>
    <t>Great location where we are now</t>
  </si>
  <si>
    <t>Minimise disruption to local residents</t>
  </si>
  <si>
    <t>Cost is much lower than a new build</t>
  </si>
  <si>
    <t>Increase revenue by hiring rooms separately → safeguarding measures in place</t>
  </si>
  <si>
    <t>Cheap?</t>
  </si>
  <si>
    <t>Keep the same footprint</t>
  </si>
  <si>
    <t xml:space="preserve">Pavilion refurb  not viable                                                 </t>
  </si>
  <si>
    <t>Adequate for smaller village events</t>
  </si>
  <si>
    <t> </t>
  </si>
  <si>
    <t>Car parking extend at front of existing hall</t>
  </si>
  <si>
    <t>Has the option of pavilion facilities suitable for disabled players been considered</t>
  </si>
  <si>
    <t>Rebuild football pavilion attached to the Village Hall</t>
  </si>
  <si>
    <t>As above</t>
  </si>
  <si>
    <t>Rebuild football changing room</t>
  </si>
  <si>
    <t>Will it be used new or refurb?</t>
  </si>
  <si>
    <t>Opportunity to build corridor to allow access from small mtg room → toilet</t>
  </si>
  <si>
    <t>Could we rebuild pavilion + refurb village hall</t>
  </si>
  <si>
    <t>Space for a small shop?</t>
  </si>
  <si>
    <t xml:space="preserve">Pavilion – rebuild in situ add couple “meeting room” – widen use to other groups – not only football MENS </t>
  </si>
  <si>
    <t>E.g. hockey</t>
  </si>
  <si>
    <t>Refurb main hall and if extension is need add on</t>
  </si>
  <si>
    <t>Architect – does he/she approve of re-furb? ie is current Village Hall sound?</t>
  </si>
  <si>
    <t>We have a reasonably sound hall that is considerably better than most</t>
  </si>
  <si>
    <t>Rebuild sport pavilion – if not safe/fit for purpose – with facilities – showers/separate changing rooms, ref, teams, etc. New build</t>
  </si>
  <si>
    <t>Refurb [could read Rebuild] Pavilion and possibly extend</t>
  </si>
  <si>
    <t>Make small + large rooms independent so can be hired separately</t>
  </si>
  <si>
    <t>Pavilion unfit for use</t>
  </si>
  <si>
    <t>Rebuild the pavilion. Refurb the hall</t>
  </si>
  <si>
    <t>Pavilion – new build. Improved facilities. Danger to the public</t>
  </si>
  <si>
    <t>New pavilion – shop selling essentials e.g. milk, bread, etc.</t>
  </si>
  <si>
    <t>Get the pub to hold an alcohol licence for the Hall – so also can be hirers</t>
  </si>
  <si>
    <t>Increase to 2 hireable rooms</t>
  </si>
  <si>
    <t>Can incorporate pavilion</t>
  </si>
  <si>
    <t>Improve kitchen</t>
  </si>
  <si>
    <t>Can attract greater variety of users</t>
  </si>
  <si>
    <t>Changing rooms etc not just for football</t>
  </si>
  <si>
    <t>Scope to add facilities e.g. changing rooms</t>
  </si>
  <si>
    <t>Scope to soundproof, to have separate entrance</t>
  </si>
  <si>
    <t>Less cost</t>
  </si>
  <si>
    <t>Recent improvements to Village Hall much appreciated.  Shame to waste the money.</t>
  </si>
  <si>
    <t>Refurb VH and make second room usable as a second hire.  Rebuild pavilion or add changing rooms and facilities as a VH extension</t>
  </si>
  <si>
    <t>Need new pavilion</t>
  </si>
  <si>
    <t>Pavilion needs demolishing</t>
  </si>
  <si>
    <t>Is access by more cards in front of bungalows for older people a good idea?</t>
  </si>
  <si>
    <t>Does market research suggest there is sufficient demand for village hall type facilities alongside church, school, rugby club  also offering space</t>
  </si>
  <si>
    <t>Have we spoken to other villages with new village halls been spoken to, to see if they are financially viable?</t>
  </si>
  <si>
    <t>Could access land be purchased as part of the Giernalls lane development?</t>
  </si>
  <si>
    <t>1 set pf facilities in “Old Hailey” not likely to be attractive to N Witney residents</t>
  </si>
  <si>
    <t>Can we focus on what we need/want in “Old Hailey”</t>
  </si>
  <si>
    <t>Solution could be to have development of facilities (different) in each location “N Witney” &amp; “Old Hailey”</t>
  </si>
  <si>
    <t xml:space="preserve">Difficulty with transitional arrangements if current facilities are demolished ↑ risk </t>
  </si>
  <si>
    <t>How eco-friendly can this be?</t>
  </si>
  <si>
    <t>Can’t refurb pavilion – structural, maintenance &amp; safety issues</t>
  </si>
  <si>
    <t>In my lifetime approx. 60 houses have been built because of village layout, difficult to build more!</t>
  </si>
  <si>
    <t>Refurb – still require new build in the not too distant future?</t>
  </si>
  <si>
    <t>If Pavilion is unsafe need to be condemned NOW!</t>
  </si>
  <si>
    <t>Sticking plaster – false economy</t>
  </si>
  <si>
    <t>Refurb of hall would need access to toilet facilities + kitchen + sound proofing</t>
  </si>
  <si>
    <t>Will look tired and old</t>
  </si>
  <si>
    <t>Building doesn’t attract younger generation</t>
  </si>
  <si>
    <t>Can’t take account of future progress</t>
  </si>
  <si>
    <t>No separate hiring rooms</t>
  </si>
  <si>
    <t>Keep having to do bits and pieces</t>
  </si>
  <si>
    <t>Will never earn enough to continue as a going concern</t>
  </si>
  <si>
    <t>Building not safe</t>
  </si>
  <si>
    <t>Refurb won’t attract Sec 106 finance – so any money “raised” will probably not be enough to have a meaningful impact on facilities/amenities</t>
  </si>
  <si>
    <t>Even with new pavilion building &amp; refurbished village hall – this building would quickly become outdated again – single skin walls – How to insulate? Fittings in kitchen/toilets, small room needs separating so can be hired on its own</t>
  </si>
  <si>
    <t xml:space="preserve">Nothing   </t>
  </si>
  <si>
    <t>Funding available</t>
  </si>
  <si>
    <t>Position of parking may become an issue.</t>
  </si>
  <si>
    <t>More expensive</t>
  </si>
  <si>
    <t>Use of building while work is being done</t>
  </si>
  <si>
    <t>More toilets for people to use</t>
  </si>
  <si>
    <t>More parking for cars</t>
  </si>
  <si>
    <t>1,400 houses ([General [?] illegible word]) New development – is it known if they are getting a New hall themselves</t>
  </si>
  <si>
    <t>1,400 – would be bigger than Hailey – would they not have their own Hall?</t>
  </si>
  <si>
    <t>How many of ‘New Build’ would come to Village Hall New or refurb?</t>
  </si>
  <si>
    <t>Football club – meeting required! URGENT!! (General [?])</t>
  </si>
  <si>
    <t>ANY OTHER COMMENTS</t>
  </si>
  <si>
    <t>N/A (general comments)</t>
  </si>
  <si>
    <t>Mtg 1</t>
  </si>
  <si>
    <t>Consultation meeting #1 held on 29/1/23</t>
  </si>
  <si>
    <t>Mtg 2</t>
  </si>
  <si>
    <t>Consultation meeting #2 held on 12/3/23</t>
  </si>
  <si>
    <t>This spreadsheet and its tabs will be updated following ongoing consultation sessions</t>
  </si>
  <si>
    <t>AUTHOR: Andy Smith</t>
  </si>
  <si>
    <t>HAILEY FACILITIES (village hall and pavilion) Work Group - SUMMARY SHEETS</t>
  </si>
  <si>
    <t>DATE: 22/3/23</t>
  </si>
  <si>
    <t>The tabs (along the bottom) record details from consultation exercises undertaken at the following meetings</t>
  </si>
  <si>
    <t>The tabs (along the bottom) summarise feedback for the following areas</t>
  </si>
  <si>
    <t>Comms Methods - Preferred methods for communications relating to this project</t>
  </si>
  <si>
    <t>Stakeholders - Who are the key stakeholders for this project</t>
  </si>
  <si>
    <t>Pros &amp; Cons - Positives and negatives for the options presented</t>
  </si>
  <si>
    <t>Facilities - Which facilities are essential, nice-to-have, or not needed</t>
  </si>
  <si>
    <t>Preferred Option - Which was the preferred option, given information received to date (completed at mtg 1&amp;2)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</si>
</sst>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sz val="11"/>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92D05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9" fontId="2" fillId="0" borderId="0" applyFont="0" applyFill="0" applyBorder="0" applyAlignment="0" applyProtection="0"/>
  </cellStyleXfs>
  <cellXfs count="38">
    <xf numFmtId="0" fontId="0" fillId="0" borderId="0" xfId="0"/>
    <xf numFmtId="0" fontId="1"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center" vertical="top" wrapText="1"/>
    </xf>
    <xf numFmtId="0" fontId="1" fillId="2" borderId="1" xfId="0" applyFont="1" applyFill="1" applyBorder="1" applyAlignment="1">
      <alignment horizontal="left" vertical="top" wrapText="1"/>
    </xf>
    <xf numFmtId="0" fontId="1" fillId="2" borderId="1" xfId="0" applyFont="1" applyFill="1" applyBorder="1" applyAlignment="1">
      <alignment horizontal="center" vertical="top" wrapText="1"/>
    </xf>
    <xf numFmtId="0" fontId="0" fillId="0" borderId="1" xfId="0" applyBorder="1" applyAlignment="1">
      <alignment horizontal="left" vertical="top" wrapText="1"/>
    </xf>
    <xf numFmtId="0" fontId="0" fillId="0" borderId="1" xfId="0" applyBorder="1" applyAlignment="1">
      <alignment horizontal="center" vertical="top" wrapText="1"/>
    </xf>
    <xf numFmtId="0" fontId="1" fillId="2" borderId="1" xfId="0" applyFont="1" applyFill="1" applyBorder="1" applyAlignment="1">
      <alignment horizontal="left" vertical="top"/>
    </xf>
    <xf numFmtId="0" fontId="1" fillId="0" borderId="1"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xf>
    <xf numFmtId="0" fontId="0" fillId="0" borderId="1" xfId="0" applyBorder="1" applyAlignment="1">
      <alignment horizontal="left" vertical="top"/>
    </xf>
    <xf numFmtId="0" fontId="1" fillId="2" borderId="0" xfId="0" applyFont="1" applyFill="1" applyAlignment="1">
      <alignment horizontal="left" vertical="top"/>
    </xf>
    <xf numFmtId="0" fontId="0" fillId="2" borderId="0" xfId="0" applyFill="1" applyAlignment="1">
      <alignment horizontal="left" vertical="top"/>
    </xf>
    <xf numFmtId="0" fontId="0" fillId="2" borderId="0" xfId="0" applyFill="1" applyAlignment="1">
      <alignment horizontal="center" vertical="top"/>
    </xf>
    <xf numFmtId="0" fontId="1" fillId="0" borderId="1" xfId="0" applyFont="1" applyBorder="1" applyAlignment="1">
      <alignment horizontal="center" vertical="top"/>
    </xf>
    <xf numFmtId="0" fontId="0" fillId="0" borderId="1" xfId="0" applyBorder="1" applyAlignment="1">
      <alignment horizontal="center" vertical="top"/>
    </xf>
    <xf numFmtId="9" fontId="0" fillId="0" borderId="1" xfId="1" applyFont="1" applyBorder="1" applyAlignment="1">
      <alignment horizontal="center" vertical="top"/>
    </xf>
    <xf numFmtId="0" fontId="0" fillId="0" borderId="0" xfId="0" applyAlignment="1">
      <alignment horizontal="center" vertical="top"/>
    </xf>
    <xf numFmtId="0" fontId="1" fillId="0" borderId="0" xfId="0" applyFont="1" applyAlignment="1">
      <alignment horizontal="center" vertical="top"/>
    </xf>
    <xf numFmtId="9" fontId="0" fillId="3" borderId="1" xfId="1" applyFont="1" applyFill="1" applyBorder="1" applyAlignment="1">
      <alignment horizontal="center" vertical="top"/>
    </xf>
    <xf numFmtId="0" fontId="0" fillId="3" borderId="1" xfId="0" applyFill="1" applyBorder="1" applyAlignment="1">
      <alignment horizontal="left" vertical="top"/>
    </xf>
    <xf numFmtId="0" fontId="1" fillId="0" borderId="1" xfId="0" applyFont="1" applyBorder="1" applyAlignment="1">
      <alignment horizontal="right" vertical="top"/>
    </xf>
    <xf numFmtId="0" fontId="0" fillId="0" borderId="4" xfId="0" applyBorder="1" applyAlignment="1">
      <alignment horizontal="left" vertical="top" wrapText="1"/>
    </xf>
    <xf numFmtId="0" fontId="0" fillId="0" borderId="5" xfId="0" applyBorder="1" applyAlignment="1">
      <alignment horizontal="center" vertical="top" wrapText="1"/>
    </xf>
    <xf numFmtId="0" fontId="0" fillId="0" borderId="5" xfId="0" applyBorder="1" applyAlignment="1">
      <alignment horizontal="left" vertical="top" wrapText="1"/>
    </xf>
    <xf numFmtId="0" fontId="1" fillId="2" borderId="2" xfId="0" applyFont="1" applyFill="1" applyBorder="1" applyAlignment="1">
      <alignment horizontal="left" vertical="top" wrapText="1"/>
    </xf>
    <xf numFmtId="0" fontId="1" fillId="2" borderId="3" xfId="0" applyFont="1" applyFill="1" applyBorder="1" applyAlignment="1">
      <alignment horizontal="left" vertical="top" wrapText="1"/>
    </xf>
    <xf numFmtId="0" fontId="0" fillId="3" borderId="4" xfId="0" applyFill="1" applyBorder="1" applyAlignment="1">
      <alignment horizontal="left" vertical="top" wrapText="1"/>
    </xf>
    <xf numFmtId="0" fontId="0" fillId="3" borderId="5" xfId="0" applyFill="1" applyBorder="1" applyAlignment="1">
      <alignment horizontal="left" vertical="top" wrapText="1"/>
    </xf>
    <xf numFmtId="0" fontId="0" fillId="3" borderId="1" xfId="0" applyFill="1" applyBorder="1" applyAlignment="1">
      <alignment horizontal="left" vertical="top" wrapText="1"/>
    </xf>
    <xf numFmtId="0" fontId="1" fillId="2" borderId="3" xfId="0" applyFont="1" applyFill="1" applyBorder="1" applyAlignment="1">
      <alignment horizontal="center" vertical="top" wrapText="1"/>
    </xf>
    <xf numFmtId="0" fontId="1" fillId="0" borderId="0" xfId="0" applyFont="1"/>
    <xf numFmtId="0" fontId="1" fillId="0" borderId="1" xfId="0" applyFont="1" applyBorder="1" applyAlignment="1">
      <alignment horizontal="left" vertical="top"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8" xfId="0" applyFont="1" applyBorder="1" applyAlignment="1">
      <alignment horizontal="left" vertical="top" wrapText="1"/>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w="19050"/>
          </c:spPr>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56F4-4A81-B54F-E24C9CA92C90}"/>
              </c:ext>
            </c:extLst>
          </c:dPt>
          <c:dPt>
            <c:idx val="1"/>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3-56F4-4A81-B54F-E24C9CA92C90}"/>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5-56F4-4A81-B54F-E24C9CA92C90}"/>
              </c:ext>
            </c:extLst>
          </c:dPt>
          <c:val>
            <c:numRef>
              <c:f>'Preferred Option (mtg 1)'!$C$5:$C$7</c:f>
              <c:numCache>
                <c:formatCode>0%</c:formatCode>
                <c:ptCount val="3"/>
                <c:pt idx="0">
                  <c:v>0.34210526315789475</c:v>
                </c:pt>
                <c:pt idx="1">
                  <c:v>0.57894736842105265</c:v>
                </c:pt>
                <c:pt idx="2">
                  <c:v>7.8947368421052627E-2</c:v>
                </c:pt>
              </c:numCache>
            </c:numRef>
          </c:val>
          <c:extLst>
            <c:ext xmlns:c16="http://schemas.microsoft.com/office/drawing/2014/chart" uri="{C3380CC4-5D6E-409C-BE32-E72D297353CC}">
              <c16:uniqueId val="{00000006-56F4-4A81-B54F-E24C9CA92C9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0"/>
          <c:spPr>
            <a:solidFill>
              <a:schemeClr val="accent6">
                <a:lumMod val="60000"/>
                <a:lumOff val="40000"/>
              </a:schemeClr>
            </a:solidFill>
            <a:ln w="19050">
              <a:solidFill>
                <a:schemeClr val="bg1"/>
              </a:solidFill>
            </a:ln>
          </c:spPr>
          <c:dPt>
            <c:idx val="1"/>
            <c:bubble3D val="0"/>
            <c:spPr>
              <a:solidFill>
                <a:schemeClr val="accent5">
                  <a:lumMod val="60000"/>
                  <a:lumOff val="40000"/>
                </a:schemeClr>
              </a:solidFill>
              <a:ln w="19050">
                <a:solidFill>
                  <a:schemeClr val="bg1"/>
                </a:solidFill>
              </a:ln>
            </c:spPr>
            <c:extLst>
              <c:ext xmlns:c16="http://schemas.microsoft.com/office/drawing/2014/chart" uri="{C3380CC4-5D6E-409C-BE32-E72D297353CC}">
                <c16:uniqueId val="{0000001D-D636-4CEF-905A-D82BB0B6199F}"/>
              </c:ext>
            </c:extLst>
          </c:dPt>
          <c:dPt>
            <c:idx val="2"/>
            <c:bubble3D val="0"/>
            <c:spPr>
              <a:solidFill>
                <a:schemeClr val="accent4">
                  <a:lumMod val="60000"/>
                  <a:lumOff val="40000"/>
                </a:schemeClr>
              </a:solidFill>
              <a:ln w="19050">
                <a:solidFill>
                  <a:schemeClr val="bg1"/>
                </a:solidFill>
              </a:ln>
            </c:spPr>
            <c:extLst>
              <c:ext xmlns:c16="http://schemas.microsoft.com/office/drawing/2014/chart" uri="{C3380CC4-5D6E-409C-BE32-E72D297353CC}">
                <c16:uniqueId val="{0000001E-D636-4CEF-905A-D82BB0B6199F}"/>
              </c:ext>
            </c:extLst>
          </c:dPt>
          <c:val>
            <c:numRef>
              <c:f>'Preferred Option (mtg 1&amp;2)'!$C$21:$C$23</c:f>
              <c:numCache>
                <c:formatCode>0%</c:formatCode>
                <c:ptCount val="3"/>
                <c:pt idx="0">
                  <c:v>0.63157894736842102</c:v>
                </c:pt>
                <c:pt idx="1">
                  <c:v>0.31578947368421051</c:v>
                </c:pt>
                <c:pt idx="2">
                  <c:v>5.2631578947368418E-2</c:v>
                </c:pt>
              </c:numCache>
            </c:numRef>
          </c:val>
          <c:extLst>
            <c:ext xmlns:c16="http://schemas.microsoft.com/office/drawing/2014/chart" uri="{C3380CC4-5D6E-409C-BE32-E72D297353CC}">
              <c16:uniqueId val="{0000001C-D636-4CEF-905A-D82BB0B6199F}"/>
            </c:ext>
          </c:extLst>
        </c:ser>
        <c:ser>
          <c:idx val="3"/>
          <c:order val="1"/>
          <c:spPr>
            <a:solidFill>
              <a:schemeClr val="accent6">
                <a:lumMod val="60000"/>
                <a:lumOff val="40000"/>
              </a:schemeClr>
            </a:solidFill>
            <a:ln w="19050">
              <a:solidFill>
                <a:schemeClr val="bg1"/>
              </a:solidFill>
            </a:ln>
          </c:spPr>
          <c:dPt>
            <c:idx val="0"/>
            <c:bubble3D val="0"/>
            <c:spPr>
              <a:solidFill>
                <a:schemeClr val="accent6">
                  <a:lumMod val="60000"/>
                  <a:lumOff val="40000"/>
                </a:schemeClr>
              </a:solidFill>
              <a:ln w="19050">
                <a:solidFill>
                  <a:schemeClr val="bg1"/>
                </a:solidFill>
              </a:ln>
              <a:effectLst/>
            </c:spPr>
            <c:extLst>
              <c:ext xmlns:c16="http://schemas.microsoft.com/office/drawing/2014/chart" uri="{C3380CC4-5D6E-409C-BE32-E72D297353CC}">
                <c16:uniqueId val="{00000020-D636-4CEF-905A-D82BB0B6199F}"/>
              </c:ext>
            </c:extLst>
          </c:dPt>
          <c:dPt>
            <c:idx val="1"/>
            <c:bubble3D val="0"/>
            <c:spPr>
              <a:solidFill>
                <a:schemeClr val="accent5">
                  <a:lumMod val="60000"/>
                  <a:lumOff val="40000"/>
                </a:schemeClr>
              </a:solidFill>
              <a:ln w="19050">
                <a:solidFill>
                  <a:schemeClr val="bg1"/>
                </a:solidFill>
              </a:ln>
              <a:effectLst/>
            </c:spPr>
            <c:extLst>
              <c:ext xmlns:c16="http://schemas.microsoft.com/office/drawing/2014/chart" uri="{C3380CC4-5D6E-409C-BE32-E72D297353CC}">
                <c16:uniqueId val="{00000021-D636-4CEF-905A-D82BB0B6199F}"/>
              </c:ext>
            </c:extLst>
          </c:dPt>
          <c:dPt>
            <c:idx val="2"/>
            <c:bubble3D val="0"/>
            <c:spPr>
              <a:solidFill>
                <a:schemeClr val="accent4">
                  <a:lumMod val="60000"/>
                  <a:lumOff val="40000"/>
                </a:schemeClr>
              </a:solidFill>
              <a:ln w="19050">
                <a:solidFill>
                  <a:schemeClr val="bg1"/>
                </a:solidFill>
              </a:ln>
              <a:effectLst/>
            </c:spPr>
            <c:extLst>
              <c:ext xmlns:c16="http://schemas.microsoft.com/office/drawing/2014/chart" uri="{C3380CC4-5D6E-409C-BE32-E72D297353CC}">
                <c16:uniqueId val="{00000022-D636-4CEF-905A-D82BB0B6199F}"/>
              </c:ext>
            </c:extLst>
          </c:dPt>
          <c:val>
            <c:numRef>
              <c:f>'Preferred Option (mtg 1&amp;2)'!$C$21:$C$23</c:f>
              <c:numCache>
                <c:formatCode>0%</c:formatCode>
                <c:ptCount val="3"/>
                <c:pt idx="0">
                  <c:v>0.63157894736842102</c:v>
                </c:pt>
                <c:pt idx="1">
                  <c:v>0.31578947368421051</c:v>
                </c:pt>
                <c:pt idx="2">
                  <c:v>5.2631578947368418E-2</c:v>
                </c:pt>
              </c:numCache>
            </c:numRef>
          </c:val>
          <c:extLst>
            <c:ext xmlns:c16="http://schemas.microsoft.com/office/drawing/2014/chart" uri="{C3380CC4-5D6E-409C-BE32-E72D297353CC}">
              <c16:uniqueId val="{0000001F-D636-4CEF-905A-D82BB0B6199F}"/>
            </c:ext>
          </c:extLst>
        </c:ser>
        <c:ser>
          <c:idx val="1"/>
          <c:order val="2"/>
          <c:spPr>
            <a:solidFill>
              <a:schemeClr val="accent6">
                <a:lumMod val="60000"/>
                <a:lumOff val="40000"/>
              </a:schemeClr>
            </a:solidFill>
            <a:ln w="19050">
              <a:solidFill>
                <a:schemeClr val="bg1"/>
              </a:solidFill>
            </a:ln>
          </c:spPr>
          <c:dPt>
            <c:idx val="1"/>
            <c:bubble3D val="0"/>
            <c:spPr>
              <a:solidFill>
                <a:schemeClr val="accent5">
                  <a:lumMod val="60000"/>
                  <a:lumOff val="40000"/>
                </a:schemeClr>
              </a:solidFill>
              <a:ln w="19050">
                <a:solidFill>
                  <a:schemeClr val="bg1"/>
                </a:solidFill>
              </a:ln>
            </c:spPr>
            <c:extLst>
              <c:ext xmlns:c16="http://schemas.microsoft.com/office/drawing/2014/chart" uri="{C3380CC4-5D6E-409C-BE32-E72D297353CC}">
                <c16:uniqueId val="{00000010-D636-4CEF-905A-D82BB0B6199F}"/>
              </c:ext>
            </c:extLst>
          </c:dPt>
          <c:dPt>
            <c:idx val="2"/>
            <c:bubble3D val="0"/>
            <c:spPr>
              <a:solidFill>
                <a:schemeClr val="accent4">
                  <a:lumMod val="60000"/>
                  <a:lumOff val="40000"/>
                </a:schemeClr>
              </a:solidFill>
              <a:ln w="19050">
                <a:solidFill>
                  <a:schemeClr val="bg1"/>
                </a:solidFill>
              </a:ln>
            </c:spPr>
            <c:extLst>
              <c:ext xmlns:c16="http://schemas.microsoft.com/office/drawing/2014/chart" uri="{C3380CC4-5D6E-409C-BE32-E72D297353CC}">
                <c16:uniqueId val="{00000012-D636-4CEF-905A-D82BB0B6199F}"/>
              </c:ext>
            </c:extLst>
          </c:dPt>
          <c:val>
            <c:numRef>
              <c:f>'Preferred Option (mtg 1&amp;2)'!$C$21:$C$23</c:f>
              <c:numCache>
                <c:formatCode>0%</c:formatCode>
                <c:ptCount val="3"/>
                <c:pt idx="0">
                  <c:v>0.63157894736842102</c:v>
                </c:pt>
                <c:pt idx="1">
                  <c:v>0.31578947368421051</c:v>
                </c:pt>
                <c:pt idx="2">
                  <c:v>5.2631578947368418E-2</c:v>
                </c:pt>
              </c:numCache>
            </c:numRef>
          </c:val>
          <c:extLst>
            <c:ext xmlns:c16="http://schemas.microsoft.com/office/drawing/2014/chart" uri="{C3380CC4-5D6E-409C-BE32-E72D297353CC}">
              <c16:uniqueId val="{00000013-D636-4CEF-905A-D82BB0B6199F}"/>
            </c:ext>
          </c:extLst>
        </c:ser>
        <c:ser>
          <c:idx val="0"/>
          <c:order val="3"/>
          <c:spPr>
            <a:solidFill>
              <a:schemeClr val="accent6">
                <a:lumMod val="60000"/>
                <a:lumOff val="40000"/>
              </a:schemeClr>
            </a:solidFill>
            <a:ln w="19050">
              <a:solidFill>
                <a:schemeClr val="bg1"/>
              </a:solidFill>
            </a:ln>
          </c:spPr>
          <c:dPt>
            <c:idx val="0"/>
            <c:bubble3D val="0"/>
            <c:spPr>
              <a:solidFill>
                <a:schemeClr val="accent6">
                  <a:lumMod val="60000"/>
                  <a:lumOff val="40000"/>
                </a:schemeClr>
              </a:solidFill>
              <a:ln w="19050">
                <a:solidFill>
                  <a:schemeClr val="bg1"/>
                </a:solidFill>
              </a:ln>
              <a:effectLst/>
            </c:spPr>
            <c:extLst>
              <c:ext xmlns:c16="http://schemas.microsoft.com/office/drawing/2014/chart" uri="{C3380CC4-5D6E-409C-BE32-E72D297353CC}">
                <c16:uniqueId val="{00000016-D636-4CEF-905A-D82BB0B6199F}"/>
              </c:ext>
            </c:extLst>
          </c:dPt>
          <c:dPt>
            <c:idx val="1"/>
            <c:bubble3D val="0"/>
            <c:spPr>
              <a:solidFill>
                <a:schemeClr val="accent5">
                  <a:lumMod val="60000"/>
                  <a:lumOff val="40000"/>
                </a:schemeClr>
              </a:solidFill>
              <a:ln w="19050">
                <a:solidFill>
                  <a:schemeClr val="bg1"/>
                </a:solidFill>
              </a:ln>
              <a:effectLst/>
            </c:spPr>
            <c:extLst>
              <c:ext xmlns:c16="http://schemas.microsoft.com/office/drawing/2014/chart" uri="{C3380CC4-5D6E-409C-BE32-E72D297353CC}">
                <c16:uniqueId val="{00000018-D636-4CEF-905A-D82BB0B6199F}"/>
              </c:ext>
            </c:extLst>
          </c:dPt>
          <c:dPt>
            <c:idx val="2"/>
            <c:bubble3D val="0"/>
            <c:spPr>
              <a:solidFill>
                <a:schemeClr val="accent4">
                  <a:lumMod val="60000"/>
                  <a:lumOff val="40000"/>
                </a:schemeClr>
              </a:solidFill>
              <a:ln w="19050">
                <a:solidFill>
                  <a:schemeClr val="bg1"/>
                </a:solidFill>
              </a:ln>
              <a:effectLst/>
            </c:spPr>
            <c:extLst>
              <c:ext xmlns:c16="http://schemas.microsoft.com/office/drawing/2014/chart" uri="{C3380CC4-5D6E-409C-BE32-E72D297353CC}">
                <c16:uniqueId val="{0000001A-D636-4CEF-905A-D82BB0B6199F}"/>
              </c:ext>
            </c:extLst>
          </c:dPt>
          <c:val>
            <c:numRef>
              <c:f>'Preferred Option (mtg 1&amp;2)'!$C$21:$C$23</c:f>
              <c:numCache>
                <c:formatCode>0%</c:formatCode>
                <c:ptCount val="3"/>
                <c:pt idx="0">
                  <c:v>0.63157894736842102</c:v>
                </c:pt>
                <c:pt idx="1">
                  <c:v>0.31578947368421051</c:v>
                </c:pt>
                <c:pt idx="2">
                  <c:v>5.2631578947368418E-2</c:v>
                </c:pt>
              </c:numCache>
            </c:numRef>
          </c:val>
          <c:extLst>
            <c:ext xmlns:c16="http://schemas.microsoft.com/office/drawing/2014/chart" uri="{C3380CC4-5D6E-409C-BE32-E72D297353CC}">
              <c16:uniqueId val="{0000001B-D636-4CEF-905A-D82BB0B6199F}"/>
            </c:ext>
          </c:extLst>
        </c:ser>
        <c:dLbls>
          <c:showLegendKey val="0"/>
          <c:showVal val="0"/>
          <c:showCatName val="0"/>
          <c:showSerName val="0"/>
          <c:showPercent val="0"/>
          <c:showBubbleSize val="0"/>
          <c:showLeaderLines val="1"/>
        </c:dLbls>
        <c:firstSliceAng val="0"/>
      </c:pieChart>
    </c:plotArea>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w="19050"/>
          </c:spPr>
          <c:dPt>
            <c:idx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6334-455A-8D8E-17CFA1E51046}"/>
              </c:ext>
            </c:extLst>
          </c:dPt>
          <c:dPt>
            <c:idx val="1"/>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2-6334-455A-8D8E-17CFA1E51046}"/>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6334-455A-8D8E-17CFA1E51046}"/>
              </c:ext>
            </c:extLst>
          </c:dPt>
          <c:val>
            <c:numRef>
              <c:f>'Preferred Option (mtg 1&amp;2)'!$C$5:$C$7</c:f>
              <c:numCache>
                <c:formatCode>0%</c:formatCode>
                <c:ptCount val="3"/>
                <c:pt idx="0">
                  <c:v>0.34210526315789475</c:v>
                </c:pt>
                <c:pt idx="1">
                  <c:v>0.57894736842105265</c:v>
                </c:pt>
                <c:pt idx="2">
                  <c:v>7.8947368421052627E-2</c:v>
                </c:pt>
              </c:numCache>
            </c:numRef>
          </c:val>
          <c:extLst>
            <c:ext xmlns:c16="http://schemas.microsoft.com/office/drawing/2014/chart" uri="{C3380CC4-5D6E-409C-BE32-E72D297353CC}">
              <c16:uniqueId val="{00000000-6334-455A-8D8E-17CFA1E5104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3.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288247</xdr:colOff>
      <xdr:row>1</xdr:row>
      <xdr:rowOff>135904</xdr:rowOff>
    </xdr:from>
    <xdr:to>
      <xdr:col>11</xdr:col>
      <xdr:colOff>229059</xdr:colOff>
      <xdr:row>22</xdr:row>
      <xdr:rowOff>38223</xdr:rowOff>
    </xdr:to>
    <xdr:pic>
      <xdr:nvPicPr>
        <xdr:cNvPr id="2" name="Picture 1">
          <a:extLst>
            <a:ext uri="{FF2B5EF4-FFF2-40B4-BE49-F238E27FC236}">
              <a16:creationId xmlns:a16="http://schemas.microsoft.com/office/drawing/2014/main" id="{4EA8CFF6-750D-998B-0C7F-BD4E8FF7545B}"/>
            </a:ext>
          </a:extLst>
        </xdr:cNvPr>
        <xdr:cNvPicPr>
          <a:picLocks noChangeAspect="1"/>
        </xdr:cNvPicPr>
      </xdr:nvPicPr>
      <xdr:blipFill>
        <a:blip xmlns:r="http://schemas.openxmlformats.org/officeDocument/2006/relationships" r:embed="rId1"/>
        <a:stretch>
          <a:fillRect/>
        </a:stretch>
      </xdr:blipFill>
      <xdr:spPr>
        <a:xfrm>
          <a:off x="8187647" y="322171"/>
          <a:ext cx="5732012" cy="38139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137638</xdr:colOff>
      <xdr:row>2</xdr:row>
      <xdr:rowOff>53922</xdr:rowOff>
    </xdr:from>
    <xdr:to>
      <xdr:col>10</xdr:col>
      <xdr:colOff>362762</xdr:colOff>
      <xdr:row>20</xdr:row>
      <xdr:rowOff>162537</xdr:rowOff>
    </xdr:to>
    <xdr:pic>
      <xdr:nvPicPr>
        <xdr:cNvPr id="2" name="Picture 1">
          <a:extLst>
            <a:ext uri="{FF2B5EF4-FFF2-40B4-BE49-F238E27FC236}">
              <a16:creationId xmlns:a16="http://schemas.microsoft.com/office/drawing/2014/main" id="{312E25B3-9A1E-63C4-FB4F-BAF5FE64E4F4}"/>
            </a:ext>
          </a:extLst>
        </xdr:cNvPr>
        <xdr:cNvPicPr>
          <a:picLocks noChangeAspect="1"/>
        </xdr:cNvPicPr>
      </xdr:nvPicPr>
      <xdr:blipFill>
        <a:blip xmlns:r="http://schemas.openxmlformats.org/officeDocument/2006/relationships" r:embed="rId1"/>
        <a:stretch>
          <a:fillRect/>
        </a:stretch>
      </xdr:blipFill>
      <xdr:spPr>
        <a:xfrm>
          <a:off x="8274105" y="426455"/>
          <a:ext cx="5372857" cy="34614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512532</xdr:colOff>
      <xdr:row>2</xdr:row>
      <xdr:rowOff>42333</xdr:rowOff>
    </xdr:from>
    <xdr:to>
      <xdr:col>9</xdr:col>
      <xdr:colOff>339241</xdr:colOff>
      <xdr:row>15</xdr:row>
      <xdr:rowOff>39800</xdr:rowOff>
    </xdr:to>
    <xdr:pic>
      <xdr:nvPicPr>
        <xdr:cNvPr id="2" name="Picture 1">
          <a:extLst>
            <a:ext uri="{FF2B5EF4-FFF2-40B4-BE49-F238E27FC236}">
              <a16:creationId xmlns:a16="http://schemas.microsoft.com/office/drawing/2014/main" id="{A0FD30AB-264C-482C-B686-357435CA5F51}"/>
            </a:ext>
          </a:extLst>
        </xdr:cNvPr>
        <xdr:cNvPicPr>
          <a:picLocks noChangeAspect="1"/>
        </xdr:cNvPicPr>
      </xdr:nvPicPr>
      <xdr:blipFill rotWithShape="1">
        <a:blip xmlns:r="http://schemas.openxmlformats.org/officeDocument/2006/relationships" r:embed="rId1"/>
        <a:srcRect t="758"/>
        <a:stretch/>
      </xdr:blipFill>
      <xdr:spPr>
        <a:xfrm>
          <a:off x="3403899" y="406400"/>
          <a:ext cx="3687509" cy="2363900"/>
        </a:xfrm>
        <a:prstGeom prst="rect">
          <a:avLst/>
        </a:prstGeom>
      </xdr:spPr>
    </xdr:pic>
    <xdr:clientData/>
  </xdr:twoCellAnchor>
  <xdr:twoCellAnchor>
    <xdr:from>
      <xdr:col>10</xdr:col>
      <xdr:colOff>256116</xdr:colOff>
      <xdr:row>2</xdr:row>
      <xdr:rowOff>63499</xdr:rowOff>
    </xdr:from>
    <xdr:to>
      <xdr:col>15</xdr:col>
      <xdr:colOff>97366</xdr:colOff>
      <xdr:row>15</xdr:row>
      <xdr:rowOff>0</xdr:rowOff>
    </xdr:to>
    <xdr:graphicFrame macro="">
      <xdr:nvGraphicFramePr>
        <xdr:cNvPr id="4" name="Chart 3">
          <a:extLst>
            <a:ext uri="{FF2B5EF4-FFF2-40B4-BE49-F238E27FC236}">
              <a16:creationId xmlns:a16="http://schemas.microsoft.com/office/drawing/2014/main" id="{23218B1C-824A-44E1-8875-9D64186C2F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512532</xdr:colOff>
      <xdr:row>2</xdr:row>
      <xdr:rowOff>42333</xdr:rowOff>
    </xdr:from>
    <xdr:to>
      <xdr:col>9</xdr:col>
      <xdr:colOff>339241</xdr:colOff>
      <xdr:row>15</xdr:row>
      <xdr:rowOff>39800</xdr:rowOff>
    </xdr:to>
    <xdr:pic>
      <xdr:nvPicPr>
        <xdr:cNvPr id="2" name="Picture 1">
          <a:extLst>
            <a:ext uri="{FF2B5EF4-FFF2-40B4-BE49-F238E27FC236}">
              <a16:creationId xmlns:a16="http://schemas.microsoft.com/office/drawing/2014/main" id="{B2C1A774-EC6C-8D55-0F87-AD7D50E9B43F}"/>
            </a:ext>
          </a:extLst>
        </xdr:cNvPr>
        <xdr:cNvPicPr>
          <a:picLocks noChangeAspect="1"/>
        </xdr:cNvPicPr>
      </xdr:nvPicPr>
      <xdr:blipFill rotWithShape="1">
        <a:blip xmlns:r="http://schemas.openxmlformats.org/officeDocument/2006/relationships" r:embed="rId1"/>
        <a:srcRect t="758"/>
        <a:stretch/>
      </xdr:blipFill>
      <xdr:spPr>
        <a:xfrm>
          <a:off x="3403899" y="406400"/>
          <a:ext cx="3687509" cy="2363900"/>
        </a:xfrm>
        <a:prstGeom prst="rect">
          <a:avLst/>
        </a:prstGeom>
      </xdr:spPr>
    </xdr:pic>
    <xdr:clientData/>
  </xdr:twoCellAnchor>
  <xdr:twoCellAnchor>
    <xdr:from>
      <xdr:col>10</xdr:col>
      <xdr:colOff>260349</xdr:colOff>
      <xdr:row>18</xdr:row>
      <xdr:rowOff>46568</xdr:rowOff>
    </xdr:from>
    <xdr:to>
      <xdr:col>15</xdr:col>
      <xdr:colOff>105833</xdr:colOff>
      <xdr:row>31</xdr:row>
      <xdr:rowOff>12701</xdr:rowOff>
    </xdr:to>
    <xdr:graphicFrame macro="">
      <xdr:nvGraphicFramePr>
        <xdr:cNvPr id="3" name="Chart 2">
          <a:extLst>
            <a:ext uri="{FF2B5EF4-FFF2-40B4-BE49-F238E27FC236}">
              <a16:creationId xmlns:a16="http://schemas.microsoft.com/office/drawing/2014/main" id="{08B7E8E6-43B4-3D03-9E9F-E40B275273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256116</xdr:colOff>
      <xdr:row>2</xdr:row>
      <xdr:rowOff>63499</xdr:rowOff>
    </xdr:from>
    <xdr:to>
      <xdr:col>15</xdr:col>
      <xdr:colOff>97366</xdr:colOff>
      <xdr:row>15</xdr:row>
      <xdr:rowOff>33865</xdr:rowOff>
    </xdr:to>
    <xdr:graphicFrame macro="">
      <xdr:nvGraphicFramePr>
        <xdr:cNvPr id="4" name="Chart 3">
          <a:extLst>
            <a:ext uri="{FF2B5EF4-FFF2-40B4-BE49-F238E27FC236}">
              <a16:creationId xmlns:a16="http://schemas.microsoft.com/office/drawing/2014/main" id="{0554FFB0-1A2C-16CA-050D-E7794E239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550333</xdr:colOff>
      <xdr:row>17</xdr:row>
      <xdr:rowOff>148166</xdr:rowOff>
    </xdr:from>
    <xdr:to>
      <xdr:col>9</xdr:col>
      <xdr:colOff>427567</xdr:colOff>
      <xdr:row>30</xdr:row>
      <xdr:rowOff>114299</xdr:rowOff>
    </xdr:to>
    <xdr:pic>
      <xdr:nvPicPr>
        <xdr:cNvPr id="5" name="chart">
          <a:extLst>
            <a:ext uri="{FF2B5EF4-FFF2-40B4-BE49-F238E27FC236}">
              <a16:creationId xmlns:a16="http://schemas.microsoft.com/office/drawing/2014/main" id="{5919F8C5-42BF-7B7B-EEA4-B8ABCFA280ED}"/>
            </a:ext>
          </a:extLst>
        </xdr:cNvPr>
        <xdr:cNvPicPr>
          <a:picLocks noChangeAspect="1"/>
        </xdr:cNvPicPr>
      </xdr:nvPicPr>
      <xdr:blipFill>
        <a:blip xmlns:r="http://schemas.openxmlformats.org/officeDocument/2006/relationships" r:embed="rId4"/>
        <a:stretch>
          <a:fillRect/>
        </a:stretch>
      </xdr:blipFill>
      <xdr:spPr>
        <a:xfrm>
          <a:off x="3441700" y="3242733"/>
          <a:ext cx="3738034" cy="23325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7FF38-1BA7-4134-9C4B-5280F97FAC61}">
  <dimension ref="B2:C20"/>
  <sheetViews>
    <sheetView tabSelected="1" workbookViewId="0">
      <selection activeCell="B11" sqref="B11"/>
    </sheetView>
  </sheetViews>
  <sheetFormatPr defaultRowHeight="14.4" x14ac:dyDescent="0.3"/>
  <sheetData>
    <row r="2" spans="2:3" x14ac:dyDescent="0.3">
      <c r="B2" s="33" t="s">
        <v>325</v>
      </c>
    </row>
    <row r="4" spans="2:3" x14ac:dyDescent="0.3">
      <c r="B4" s="33" t="s">
        <v>327</v>
      </c>
    </row>
    <row r="6" spans="2:3" x14ac:dyDescent="0.3">
      <c r="B6" t="s">
        <v>319</v>
      </c>
      <c r="C6" t="s">
        <v>320</v>
      </c>
    </row>
    <row r="7" spans="2:3" x14ac:dyDescent="0.3">
      <c r="B7" t="s">
        <v>321</v>
      </c>
      <c r="C7" t="s">
        <v>322</v>
      </c>
    </row>
    <row r="9" spans="2:3" x14ac:dyDescent="0.3">
      <c r="B9" s="33" t="s">
        <v>328</v>
      </c>
    </row>
    <row r="11" spans="2:3" x14ac:dyDescent="0.3">
      <c r="B11" t="s">
        <v>329</v>
      </c>
    </row>
    <row r="12" spans="2:3" x14ac:dyDescent="0.3">
      <c r="B12" t="s">
        <v>330</v>
      </c>
    </row>
    <row r="13" spans="2:3" x14ac:dyDescent="0.3">
      <c r="B13" t="s">
        <v>331</v>
      </c>
    </row>
    <row r="14" spans="2:3" x14ac:dyDescent="0.3">
      <c r="B14" t="s">
        <v>333</v>
      </c>
    </row>
    <row r="15" spans="2:3" x14ac:dyDescent="0.3">
      <c r="B15" t="s">
        <v>332</v>
      </c>
    </row>
    <row r="17" spans="2:2" x14ac:dyDescent="0.3">
      <c r="B17" s="33" t="s">
        <v>323</v>
      </c>
    </row>
    <row r="19" spans="2:2" x14ac:dyDescent="0.3">
      <c r="B19" t="s">
        <v>324</v>
      </c>
    </row>
    <row r="20" spans="2:2" x14ac:dyDescent="0.3">
      <c r="B20" t="s">
        <v>326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6B9E8-1683-47BF-AD85-B2EB83055F27}">
  <dimension ref="A1:B24"/>
  <sheetViews>
    <sheetView workbookViewId="0">
      <pane ySplit="1" topLeftCell="A2" activePane="bottomLeft" state="frozen"/>
      <selection pane="bottomLeft"/>
    </sheetView>
  </sheetViews>
  <sheetFormatPr defaultRowHeight="14.4" x14ac:dyDescent="0.3"/>
  <cols>
    <col min="1" max="1" width="99.21875" style="11" bestFit="1" customWidth="1"/>
    <col min="2" max="2" width="10.5546875" style="11" bestFit="1" customWidth="1"/>
    <col min="3" max="16384" width="8.88671875" style="11"/>
  </cols>
  <sheetData>
    <row r="1" spans="1:2" ht="15" thickBot="1" x14ac:dyDescent="0.35">
      <c r="A1" s="27" t="s">
        <v>88</v>
      </c>
      <c r="B1" s="28" t="s">
        <v>66</v>
      </c>
    </row>
    <row r="2" spans="1:2" ht="15" thickBot="1" x14ac:dyDescent="0.35">
      <c r="A2" s="29" t="s">
        <v>70</v>
      </c>
      <c r="B2" s="30">
        <v>15</v>
      </c>
    </row>
    <row r="3" spans="1:2" ht="15" thickBot="1" x14ac:dyDescent="0.35">
      <c r="A3" s="29" t="s">
        <v>91</v>
      </c>
      <c r="B3" s="30">
        <v>13</v>
      </c>
    </row>
    <row r="4" spans="1:2" ht="15" thickBot="1" x14ac:dyDescent="0.35">
      <c r="A4" s="29" t="s">
        <v>89</v>
      </c>
      <c r="B4" s="30">
        <v>9</v>
      </c>
    </row>
    <row r="5" spans="1:2" ht="15" thickBot="1" x14ac:dyDescent="0.35">
      <c r="A5" s="29" t="s">
        <v>92</v>
      </c>
      <c r="B5" s="30">
        <v>7</v>
      </c>
    </row>
    <row r="6" spans="1:2" ht="15" thickBot="1" x14ac:dyDescent="0.35">
      <c r="A6" s="29" t="s">
        <v>90</v>
      </c>
      <c r="B6" s="30">
        <v>6</v>
      </c>
    </row>
    <row r="7" spans="1:2" ht="15" thickBot="1" x14ac:dyDescent="0.35">
      <c r="A7" s="24" t="s">
        <v>76</v>
      </c>
      <c r="B7" s="26">
        <v>3</v>
      </c>
    </row>
    <row r="8" spans="1:2" ht="15" thickBot="1" x14ac:dyDescent="0.35">
      <c r="A8" s="24" t="s">
        <v>75</v>
      </c>
      <c r="B8" s="26">
        <v>2</v>
      </c>
    </row>
    <row r="9" spans="1:2" ht="15" thickBot="1" x14ac:dyDescent="0.35">
      <c r="A9" s="24" t="s">
        <v>71</v>
      </c>
      <c r="B9" s="26">
        <v>1</v>
      </c>
    </row>
    <row r="10" spans="1:2" ht="15" thickBot="1" x14ac:dyDescent="0.35">
      <c r="A10" s="24" t="s">
        <v>72</v>
      </c>
      <c r="B10" s="26">
        <v>1</v>
      </c>
    </row>
    <row r="11" spans="1:2" ht="15" thickBot="1" x14ac:dyDescent="0.35">
      <c r="A11" s="24" t="s">
        <v>73</v>
      </c>
      <c r="B11" s="26">
        <v>1</v>
      </c>
    </row>
    <row r="12" spans="1:2" ht="15" thickBot="1" x14ac:dyDescent="0.35">
      <c r="A12" s="24" t="s">
        <v>74</v>
      </c>
      <c r="B12" s="26">
        <v>1</v>
      </c>
    </row>
    <row r="13" spans="1:2" ht="15" thickBot="1" x14ac:dyDescent="0.35">
      <c r="A13" s="24" t="s">
        <v>77</v>
      </c>
      <c r="B13" s="26">
        <v>1</v>
      </c>
    </row>
    <row r="14" spans="1:2" ht="15" thickBot="1" x14ac:dyDescent="0.35">
      <c r="A14" s="24" t="s">
        <v>78</v>
      </c>
      <c r="B14" s="26">
        <v>1</v>
      </c>
    </row>
    <row r="15" spans="1:2" ht="15" thickBot="1" x14ac:dyDescent="0.35">
      <c r="A15" s="24" t="s">
        <v>79</v>
      </c>
      <c r="B15" s="26">
        <v>1</v>
      </c>
    </row>
    <row r="16" spans="1:2" ht="15" thickBot="1" x14ac:dyDescent="0.35">
      <c r="A16" s="24" t="s">
        <v>80</v>
      </c>
      <c r="B16" s="26">
        <v>1</v>
      </c>
    </row>
    <row r="17" spans="1:2" ht="15" thickBot="1" x14ac:dyDescent="0.35">
      <c r="A17" s="24" t="s">
        <v>81</v>
      </c>
      <c r="B17" s="26">
        <v>1</v>
      </c>
    </row>
    <row r="18" spans="1:2" ht="15" thickBot="1" x14ac:dyDescent="0.35">
      <c r="A18" s="24" t="s">
        <v>82</v>
      </c>
      <c r="B18" s="26">
        <v>1</v>
      </c>
    </row>
    <row r="19" spans="1:2" ht="15" thickBot="1" x14ac:dyDescent="0.35">
      <c r="A19" s="24" t="s">
        <v>83</v>
      </c>
      <c r="B19" s="26">
        <v>1</v>
      </c>
    </row>
    <row r="20" spans="1:2" ht="15" thickBot="1" x14ac:dyDescent="0.35">
      <c r="A20" s="24" t="s">
        <v>84</v>
      </c>
      <c r="B20" s="26">
        <v>1</v>
      </c>
    </row>
    <row r="21" spans="1:2" ht="15" thickBot="1" x14ac:dyDescent="0.35">
      <c r="A21" s="24" t="s">
        <v>85</v>
      </c>
      <c r="B21" s="26">
        <v>1</v>
      </c>
    </row>
    <row r="22" spans="1:2" ht="15" thickBot="1" x14ac:dyDescent="0.35">
      <c r="A22" s="24" t="s">
        <v>86</v>
      </c>
      <c r="B22" s="26">
        <v>1</v>
      </c>
    </row>
    <row r="23" spans="1:2" ht="29.4" thickBot="1" x14ac:dyDescent="0.35">
      <c r="A23" s="24" t="s">
        <v>87</v>
      </c>
      <c r="B23" s="26">
        <v>1</v>
      </c>
    </row>
    <row r="24" spans="1:2" ht="15" thickBot="1" x14ac:dyDescent="0.35">
      <c r="A24" s="24" t="s">
        <v>69</v>
      </c>
      <c r="B24" s="26">
        <v>1</v>
      </c>
    </row>
  </sheetData>
  <sortState xmlns:xlrd2="http://schemas.microsoft.com/office/spreadsheetml/2017/richdata2" ref="A2:B24">
    <sortCondition descending="1" ref="B2:B24"/>
  </sortState>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C5FAA-C8C4-4757-8D21-C9AF19F084EC}">
  <dimension ref="A1:B41"/>
  <sheetViews>
    <sheetView workbookViewId="0">
      <pane ySplit="1" topLeftCell="A2" activePane="bottomLeft" state="frozen"/>
      <selection pane="bottomLeft"/>
    </sheetView>
  </sheetViews>
  <sheetFormatPr defaultRowHeight="14.4" x14ac:dyDescent="0.3"/>
  <cols>
    <col min="1" max="1" width="109" style="11" bestFit="1" customWidth="1"/>
    <col min="2" max="2" width="4.109375" style="19" bestFit="1" customWidth="1"/>
    <col min="3" max="16384" width="8.88671875" style="11"/>
  </cols>
  <sheetData>
    <row r="1" spans="1:2" ht="29.4" thickBot="1" x14ac:dyDescent="0.35">
      <c r="A1" s="27" t="s">
        <v>133</v>
      </c>
      <c r="B1" s="32" t="s">
        <v>66</v>
      </c>
    </row>
    <row r="2" spans="1:2" ht="15" thickBot="1" x14ac:dyDescent="0.35">
      <c r="A2" s="24" t="s">
        <v>99</v>
      </c>
      <c r="B2" s="25">
        <v>8</v>
      </c>
    </row>
    <row r="3" spans="1:2" ht="15" thickBot="1" x14ac:dyDescent="0.35">
      <c r="A3" s="24" t="s">
        <v>95</v>
      </c>
      <c r="B3" s="25">
        <v>3</v>
      </c>
    </row>
    <row r="4" spans="1:2" ht="15" thickBot="1" x14ac:dyDescent="0.35">
      <c r="A4" s="24" t="s">
        <v>96</v>
      </c>
      <c r="B4" s="25">
        <v>3</v>
      </c>
    </row>
    <row r="5" spans="1:2" ht="15" thickBot="1" x14ac:dyDescent="0.35">
      <c r="A5" s="24" t="s">
        <v>97</v>
      </c>
      <c r="B5" s="25">
        <v>3</v>
      </c>
    </row>
    <row r="6" spans="1:2" ht="15" thickBot="1" x14ac:dyDescent="0.35">
      <c r="A6" s="24" t="s">
        <v>93</v>
      </c>
      <c r="B6" s="25">
        <v>2</v>
      </c>
    </row>
    <row r="7" spans="1:2" ht="15" thickBot="1" x14ac:dyDescent="0.35">
      <c r="A7" s="24" t="s">
        <v>101</v>
      </c>
      <c r="B7" s="25">
        <v>2</v>
      </c>
    </row>
    <row r="8" spans="1:2" ht="15" thickBot="1" x14ac:dyDescent="0.35">
      <c r="A8" s="24" t="s">
        <v>106</v>
      </c>
      <c r="B8" s="25">
        <v>2</v>
      </c>
    </row>
    <row r="9" spans="1:2" ht="15" thickBot="1" x14ac:dyDescent="0.35">
      <c r="A9" s="24" t="s">
        <v>118</v>
      </c>
      <c r="B9" s="25">
        <v>2</v>
      </c>
    </row>
    <row r="10" spans="1:2" ht="15" thickBot="1" x14ac:dyDescent="0.35">
      <c r="A10" s="24" t="s">
        <v>121</v>
      </c>
      <c r="B10" s="25">
        <v>2</v>
      </c>
    </row>
    <row r="11" spans="1:2" ht="15" thickBot="1" x14ac:dyDescent="0.35">
      <c r="A11" s="24" t="s">
        <v>94</v>
      </c>
      <c r="B11" s="25">
        <v>1</v>
      </c>
    </row>
    <row r="12" spans="1:2" ht="15" thickBot="1" x14ac:dyDescent="0.35">
      <c r="A12" s="24" t="s">
        <v>98</v>
      </c>
      <c r="B12" s="25">
        <v>1</v>
      </c>
    </row>
    <row r="13" spans="1:2" ht="15" thickBot="1" x14ac:dyDescent="0.35">
      <c r="A13" s="24" t="s">
        <v>100</v>
      </c>
      <c r="B13" s="25">
        <v>1</v>
      </c>
    </row>
    <row r="14" spans="1:2" ht="15" thickBot="1" x14ac:dyDescent="0.35">
      <c r="A14" s="24" t="s">
        <v>102</v>
      </c>
      <c r="B14" s="25">
        <v>1</v>
      </c>
    </row>
    <row r="15" spans="1:2" ht="15" thickBot="1" x14ac:dyDescent="0.35">
      <c r="A15" s="24" t="s">
        <v>103</v>
      </c>
      <c r="B15" s="25">
        <v>1</v>
      </c>
    </row>
    <row r="16" spans="1:2" ht="15" thickBot="1" x14ac:dyDescent="0.35">
      <c r="A16" s="24" t="s">
        <v>104</v>
      </c>
      <c r="B16" s="25">
        <v>1</v>
      </c>
    </row>
    <row r="17" spans="1:2" ht="15" thickBot="1" x14ac:dyDescent="0.35">
      <c r="A17" s="24" t="s">
        <v>105</v>
      </c>
      <c r="B17" s="25">
        <v>1</v>
      </c>
    </row>
    <row r="18" spans="1:2" ht="15" thickBot="1" x14ac:dyDescent="0.35">
      <c r="A18" s="24" t="s">
        <v>107</v>
      </c>
      <c r="B18" s="25">
        <v>1</v>
      </c>
    </row>
    <row r="19" spans="1:2" ht="15" thickBot="1" x14ac:dyDescent="0.35">
      <c r="A19" s="24" t="s">
        <v>108</v>
      </c>
      <c r="B19" s="25">
        <v>1</v>
      </c>
    </row>
    <row r="20" spans="1:2" ht="15" thickBot="1" x14ac:dyDescent="0.35">
      <c r="A20" s="24" t="s">
        <v>109</v>
      </c>
      <c r="B20" s="25">
        <v>1</v>
      </c>
    </row>
    <row r="21" spans="1:2" ht="15" thickBot="1" x14ac:dyDescent="0.35">
      <c r="A21" s="24" t="s">
        <v>110</v>
      </c>
      <c r="B21" s="25">
        <v>1</v>
      </c>
    </row>
    <row r="22" spans="1:2" ht="15" thickBot="1" x14ac:dyDescent="0.35">
      <c r="A22" s="24" t="s">
        <v>111</v>
      </c>
      <c r="B22" s="25">
        <v>1</v>
      </c>
    </row>
    <row r="23" spans="1:2" ht="15" thickBot="1" x14ac:dyDescent="0.35">
      <c r="A23" s="24" t="s">
        <v>112</v>
      </c>
      <c r="B23" s="25">
        <v>1</v>
      </c>
    </row>
    <row r="24" spans="1:2" ht="15" thickBot="1" x14ac:dyDescent="0.35">
      <c r="A24" s="24" t="s">
        <v>113</v>
      </c>
      <c r="B24" s="25">
        <v>1</v>
      </c>
    </row>
    <row r="25" spans="1:2" ht="15" thickBot="1" x14ac:dyDescent="0.35">
      <c r="A25" s="24" t="s">
        <v>114</v>
      </c>
      <c r="B25" s="25">
        <v>1</v>
      </c>
    </row>
    <row r="26" spans="1:2" ht="15" thickBot="1" x14ac:dyDescent="0.35">
      <c r="A26" s="24" t="s">
        <v>115</v>
      </c>
      <c r="B26" s="25">
        <v>1</v>
      </c>
    </row>
    <row r="27" spans="1:2" ht="15" thickBot="1" x14ac:dyDescent="0.35">
      <c r="A27" s="24" t="s">
        <v>116</v>
      </c>
      <c r="B27" s="25">
        <v>1</v>
      </c>
    </row>
    <row r="28" spans="1:2" ht="15" thickBot="1" x14ac:dyDescent="0.35">
      <c r="A28" s="24" t="s">
        <v>117</v>
      </c>
      <c r="B28" s="25">
        <v>1</v>
      </c>
    </row>
    <row r="29" spans="1:2" ht="15" thickBot="1" x14ac:dyDescent="0.35">
      <c r="A29" s="24" t="s">
        <v>119</v>
      </c>
      <c r="B29" s="25">
        <v>1</v>
      </c>
    </row>
    <row r="30" spans="1:2" ht="15" thickBot="1" x14ac:dyDescent="0.35">
      <c r="A30" s="24" t="s">
        <v>120</v>
      </c>
      <c r="B30" s="25">
        <v>1</v>
      </c>
    </row>
    <row r="31" spans="1:2" ht="15" thickBot="1" x14ac:dyDescent="0.35">
      <c r="A31" s="24" t="s">
        <v>122</v>
      </c>
      <c r="B31" s="25">
        <v>1</v>
      </c>
    </row>
    <row r="32" spans="1:2" ht="15" thickBot="1" x14ac:dyDescent="0.35">
      <c r="A32" s="24" t="s">
        <v>123</v>
      </c>
      <c r="B32" s="25">
        <v>1</v>
      </c>
    </row>
    <row r="33" spans="1:2" ht="15" thickBot="1" x14ac:dyDescent="0.35">
      <c r="A33" s="24" t="s">
        <v>124</v>
      </c>
      <c r="B33" s="25">
        <v>1</v>
      </c>
    </row>
    <row r="34" spans="1:2" ht="15" thickBot="1" x14ac:dyDescent="0.35">
      <c r="A34" s="24" t="s">
        <v>125</v>
      </c>
      <c r="B34" s="25">
        <v>1</v>
      </c>
    </row>
    <row r="35" spans="1:2" ht="15" thickBot="1" x14ac:dyDescent="0.35">
      <c r="A35" s="24" t="s">
        <v>126</v>
      </c>
      <c r="B35" s="25">
        <v>1</v>
      </c>
    </row>
    <row r="36" spans="1:2" ht="15" thickBot="1" x14ac:dyDescent="0.35">
      <c r="A36" s="24" t="s">
        <v>127</v>
      </c>
      <c r="B36" s="25">
        <v>1</v>
      </c>
    </row>
    <row r="37" spans="1:2" ht="15" thickBot="1" x14ac:dyDescent="0.35">
      <c r="A37" s="24" t="s">
        <v>128</v>
      </c>
      <c r="B37" s="25">
        <v>1</v>
      </c>
    </row>
    <row r="38" spans="1:2" ht="15" thickBot="1" x14ac:dyDescent="0.35">
      <c r="A38" s="24" t="s">
        <v>129</v>
      </c>
      <c r="B38" s="25">
        <v>1</v>
      </c>
    </row>
    <row r="39" spans="1:2" ht="15" thickBot="1" x14ac:dyDescent="0.35">
      <c r="A39" s="24" t="s">
        <v>130</v>
      </c>
      <c r="B39" s="25">
        <v>1</v>
      </c>
    </row>
    <row r="40" spans="1:2" ht="15" thickBot="1" x14ac:dyDescent="0.35">
      <c r="A40" s="24" t="s">
        <v>131</v>
      </c>
      <c r="B40" s="25">
        <v>1</v>
      </c>
    </row>
    <row r="41" spans="1:2" ht="15" thickBot="1" x14ac:dyDescent="0.35">
      <c r="A41" s="24" t="s">
        <v>132</v>
      </c>
      <c r="B41" s="25">
        <v>1</v>
      </c>
    </row>
  </sheetData>
  <sortState xmlns:xlrd2="http://schemas.microsoft.com/office/spreadsheetml/2017/richdata2" ref="A2:B41">
    <sortCondition descending="1" ref="B2:B41"/>
  </sortState>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A79C4-53CC-4B40-917C-CD080B91BF4F}">
  <dimension ref="A1:D113"/>
  <sheetViews>
    <sheetView workbookViewId="0"/>
  </sheetViews>
  <sheetFormatPr defaultRowHeight="14.4" x14ac:dyDescent="0.3"/>
  <cols>
    <col min="1" max="1" width="20.77734375" style="2" bestFit="1" customWidth="1"/>
    <col min="2" max="4" width="65.77734375" style="2" customWidth="1"/>
    <col min="5" max="16384" width="8.88671875" style="2"/>
  </cols>
  <sheetData>
    <row r="1" spans="1:4" s="1" customFormat="1" x14ac:dyDescent="0.3">
      <c r="A1" s="4" t="s">
        <v>65</v>
      </c>
      <c r="B1" s="4" t="s">
        <v>138</v>
      </c>
      <c r="C1" s="4" t="s">
        <v>139</v>
      </c>
      <c r="D1" s="4" t="s">
        <v>317</v>
      </c>
    </row>
    <row r="2" spans="1:4" ht="28.8" x14ac:dyDescent="0.3">
      <c r="A2" s="34" t="s">
        <v>134</v>
      </c>
      <c r="B2" s="6" t="s">
        <v>187</v>
      </c>
      <c r="C2" s="6" t="s">
        <v>143</v>
      </c>
      <c r="D2" s="6" t="s">
        <v>140</v>
      </c>
    </row>
    <row r="3" spans="1:4" x14ac:dyDescent="0.3">
      <c r="A3" s="34"/>
      <c r="B3" s="6" t="s">
        <v>188</v>
      </c>
      <c r="C3" s="6" t="s">
        <v>144</v>
      </c>
      <c r="D3" s="6" t="s">
        <v>141</v>
      </c>
    </row>
    <row r="4" spans="1:4" x14ac:dyDescent="0.3">
      <c r="A4" s="34"/>
      <c r="B4" s="6" t="s">
        <v>189</v>
      </c>
      <c r="C4" s="6" t="s">
        <v>145</v>
      </c>
      <c r="D4" s="6"/>
    </row>
    <row r="5" spans="1:4" ht="28.8" x14ac:dyDescent="0.3">
      <c r="A5" s="34"/>
      <c r="B5" s="6" t="s">
        <v>190</v>
      </c>
      <c r="C5" s="6" t="s">
        <v>146</v>
      </c>
      <c r="D5" s="6"/>
    </row>
    <row r="6" spans="1:4" ht="28.8" x14ac:dyDescent="0.3">
      <c r="A6" s="34"/>
      <c r="B6" s="6" t="s">
        <v>191</v>
      </c>
      <c r="C6" s="6" t="s">
        <v>147</v>
      </c>
      <c r="D6" s="6"/>
    </row>
    <row r="7" spans="1:4" ht="28.8" x14ac:dyDescent="0.3">
      <c r="A7" s="34"/>
      <c r="B7" s="6" t="s">
        <v>192</v>
      </c>
      <c r="C7" s="6" t="s">
        <v>148</v>
      </c>
      <c r="D7" s="6"/>
    </row>
    <row r="8" spans="1:4" ht="43.2" x14ac:dyDescent="0.3">
      <c r="A8" s="34"/>
      <c r="B8" s="6" t="s">
        <v>193</v>
      </c>
      <c r="C8" s="6" t="s">
        <v>149</v>
      </c>
      <c r="D8" s="6"/>
    </row>
    <row r="9" spans="1:4" ht="28.8" x14ac:dyDescent="0.3">
      <c r="A9" s="34"/>
      <c r="B9" s="6" t="s">
        <v>194</v>
      </c>
      <c r="C9" s="6" t="s">
        <v>150</v>
      </c>
      <c r="D9" s="6"/>
    </row>
    <row r="10" spans="1:4" x14ac:dyDescent="0.3">
      <c r="A10" s="34"/>
      <c r="B10" s="6" t="s">
        <v>195</v>
      </c>
      <c r="C10" s="6" t="s">
        <v>151</v>
      </c>
      <c r="D10" s="6"/>
    </row>
    <row r="11" spans="1:4" x14ac:dyDescent="0.3">
      <c r="A11" s="34"/>
      <c r="B11" s="6" t="s">
        <v>196</v>
      </c>
      <c r="C11" s="6" t="s">
        <v>152</v>
      </c>
      <c r="D11" s="6"/>
    </row>
    <row r="12" spans="1:4" x14ac:dyDescent="0.3">
      <c r="A12" s="34"/>
      <c r="B12" s="6" t="s">
        <v>197</v>
      </c>
      <c r="C12" s="6" t="s">
        <v>153</v>
      </c>
      <c r="D12" s="6"/>
    </row>
    <row r="13" spans="1:4" x14ac:dyDescent="0.3">
      <c r="A13" s="34"/>
      <c r="B13" s="6" t="s">
        <v>198</v>
      </c>
      <c r="C13" s="6" t="s">
        <v>154</v>
      </c>
      <c r="D13" s="6"/>
    </row>
    <row r="14" spans="1:4" x14ac:dyDescent="0.3">
      <c r="A14" s="34"/>
      <c r="B14" s="6" t="s">
        <v>199</v>
      </c>
      <c r="C14" s="6" t="s">
        <v>155</v>
      </c>
      <c r="D14" s="6"/>
    </row>
    <row r="15" spans="1:4" x14ac:dyDescent="0.3">
      <c r="A15" s="34"/>
      <c r="B15" s="6" t="s">
        <v>200</v>
      </c>
      <c r="C15" s="6" t="s">
        <v>156</v>
      </c>
      <c r="D15" s="6"/>
    </row>
    <row r="16" spans="1:4" ht="28.8" x14ac:dyDescent="0.3">
      <c r="A16" s="34"/>
      <c r="B16" s="6" t="s">
        <v>201</v>
      </c>
      <c r="C16" s="6" t="s">
        <v>157</v>
      </c>
      <c r="D16" s="6"/>
    </row>
    <row r="17" spans="1:4" ht="28.8" x14ac:dyDescent="0.3">
      <c r="A17" s="34"/>
      <c r="B17" s="6" t="s">
        <v>202</v>
      </c>
      <c r="C17" s="6" t="s">
        <v>158</v>
      </c>
      <c r="D17" s="6"/>
    </row>
    <row r="18" spans="1:4" x14ac:dyDescent="0.3">
      <c r="A18" s="34"/>
      <c r="B18" s="6" t="s">
        <v>203</v>
      </c>
      <c r="C18" s="6" t="s">
        <v>159</v>
      </c>
      <c r="D18" s="6"/>
    </row>
    <row r="19" spans="1:4" x14ac:dyDescent="0.3">
      <c r="A19" s="34"/>
      <c r="B19" s="6" t="s">
        <v>204</v>
      </c>
      <c r="C19" s="6" t="s">
        <v>160</v>
      </c>
      <c r="D19" s="6"/>
    </row>
    <row r="20" spans="1:4" x14ac:dyDescent="0.3">
      <c r="A20" s="34"/>
      <c r="B20" s="6" t="s">
        <v>205</v>
      </c>
      <c r="C20" s="6" t="s">
        <v>161</v>
      </c>
      <c r="D20" s="6"/>
    </row>
    <row r="21" spans="1:4" x14ac:dyDescent="0.3">
      <c r="A21" s="34"/>
      <c r="B21" s="6" t="s">
        <v>206</v>
      </c>
      <c r="C21" s="6" t="s">
        <v>162</v>
      </c>
      <c r="D21" s="6"/>
    </row>
    <row r="22" spans="1:4" ht="28.8" x14ac:dyDescent="0.3">
      <c r="A22" s="34"/>
      <c r="B22" s="6" t="s">
        <v>207</v>
      </c>
      <c r="C22" s="6" t="s">
        <v>163</v>
      </c>
      <c r="D22" s="6"/>
    </row>
    <row r="23" spans="1:4" x14ac:dyDescent="0.3">
      <c r="A23" s="34"/>
      <c r="B23" s="6" t="s">
        <v>208</v>
      </c>
      <c r="C23" s="6" t="s">
        <v>164</v>
      </c>
      <c r="D23" s="6"/>
    </row>
    <row r="24" spans="1:4" x14ac:dyDescent="0.3">
      <c r="A24" s="34"/>
      <c r="B24" s="6" t="s">
        <v>209</v>
      </c>
      <c r="C24" s="6" t="s">
        <v>165</v>
      </c>
      <c r="D24" s="6"/>
    </row>
    <row r="25" spans="1:4" x14ac:dyDescent="0.3">
      <c r="A25" s="34"/>
      <c r="B25" s="6" t="s">
        <v>210</v>
      </c>
      <c r="C25" s="6" t="s">
        <v>166</v>
      </c>
      <c r="D25" s="6"/>
    </row>
    <row r="26" spans="1:4" x14ac:dyDescent="0.3">
      <c r="A26" s="34"/>
      <c r="B26" s="6" t="s">
        <v>211</v>
      </c>
      <c r="C26" s="6" t="s">
        <v>167</v>
      </c>
      <c r="D26" s="6"/>
    </row>
    <row r="27" spans="1:4" x14ac:dyDescent="0.3">
      <c r="A27" s="34"/>
      <c r="B27" s="6" t="s">
        <v>212</v>
      </c>
      <c r="C27" s="6" t="s">
        <v>168</v>
      </c>
      <c r="D27" s="6"/>
    </row>
    <row r="28" spans="1:4" x14ac:dyDescent="0.3">
      <c r="A28" s="34"/>
      <c r="B28" s="6" t="s">
        <v>213</v>
      </c>
      <c r="C28" s="6" t="s">
        <v>169</v>
      </c>
      <c r="D28" s="6"/>
    </row>
    <row r="29" spans="1:4" x14ac:dyDescent="0.3">
      <c r="A29" s="34"/>
      <c r="B29" s="6" t="s">
        <v>214</v>
      </c>
      <c r="C29" s="6" t="s">
        <v>140</v>
      </c>
      <c r="D29" s="6"/>
    </row>
    <row r="30" spans="1:4" x14ac:dyDescent="0.3">
      <c r="A30" s="34"/>
      <c r="B30" s="6" t="s">
        <v>215</v>
      </c>
      <c r="C30" s="6" t="s">
        <v>170</v>
      </c>
      <c r="D30" s="6"/>
    </row>
    <row r="31" spans="1:4" ht="28.8" x14ac:dyDescent="0.3">
      <c r="A31" s="34"/>
      <c r="B31" s="6" t="s">
        <v>216</v>
      </c>
      <c r="C31" s="6" t="s">
        <v>171</v>
      </c>
      <c r="D31" s="6"/>
    </row>
    <row r="32" spans="1:4" x14ac:dyDescent="0.3">
      <c r="A32" s="34"/>
      <c r="B32" s="6" t="s">
        <v>217</v>
      </c>
      <c r="C32" s="6" t="s">
        <v>172</v>
      </c>
      <c r="D32" s="6"/>
    </row>
    <row r="33" spans="1:4" x14ac:dyDescent="0.3">
      <c r="A33" s="34"/>
      <c r="B33" s="6" t="s">
        <v>218</v>
      </c>
      <c r="C33" s="6" t="s">
        <v>173</v>
      </c>
      <c r="D33" s="6"/>
    </row>
    <row r="34" spans="1:4" ht="28.8" x14ac:dyDescent="0.3">
      <c r="A34" s="34"/>
      <c r="B34" s="6" t="s">
        <v>219</v>
      </c>
      <c r="C34" s="6" t="s">
        <v>174</v>
      </c>
      <c r="D34" s="6"/>
    </row>
    <row r="35" spans="1:4" ht="43.2" x14ac:dyDescent="0.3">
      <c r="A35" s="34"/>
      <c r="B35" s="6" t="s">
        <v>220</v>
      </c>
      <c r="C35" s="6" t="s">
        <v>175</v>
      </c>
      <c r="D35" s="6"/>
    </row>
    <row r="36" spans="1:4" ht="28.8" x14ac:dyDescent="0.3">
      <c r="A36" s="34"/>
      <c r="B36" s="6" t="s">
        <v>221</v>
      </c>
      <c r="C36" s="6" t="s">
        <v>176</v>
      </c>
      <c r="D36" s="6"/>
    </row>
    <row r="37" spans="1:4" ht="28.8" x14ac:dyDescent="0.3">
      <c r="A37" s="34"/>
      <c r="B37" s="6" t="s">
        <v>222</v>
      </c>
      <c r="C37" s="6" t="s">
        <v>177</v>
      </c>
      <c r="D37" s="6"/>
    </row>
    <row r="38" spans="1:4" x14ac:dyDescent="0.3">
      <c r="A38" s="34"/>
      <c r="B38" s="6" t="s">
        <v>223</v>
      </c>
      <c r="C38" s="6" t="s">
        <v>178</v>
      </c>
      <c r="D38" s="6"/>
    </row>
    <row r="39" spans="1:4" x14ac:dyDescent="0.3">
      <c r="A39" s="34"/>
      <c r="B39" s="6" t="s">
        <v>224</v>
      </c>
      <c r="C39" s="6" t="s">
        <v>140</v>
      </c>
      <c r="D39" s="6"/>
    </row>
    <row r="40" spans="1:4" ht="28.8" x14ac:dyDescent="0.3">
      <c r="A40" s="34"/>
      <c r="B40" s="6" t="s">
        <v>225</v>
      </c>
      <c r="C40" s="6" t="s">
        <v>179</v>
      </c>
      <c r="D40" s="6"/>
    </row>
    <row r="41" spans="1:4" x14ac:dyDescent="0.3">
      <c r="A41" s="34"/>
      <c r="B41" s="6"/>
      <c r="C41" s="6" t="s">
        <v>180</v>
      </c>
      <c r="D41" s="6"/>
    </row>
    <row r="42" spans="1:4" x14ac:dyDescent="0.3">
      <c r="A42" s="34"/>
      <c r="B42" s="6"/>
      <c r="C42" s="6" t="s">
        <v>181</v>
      </c>
      <c r="D42" s="6"/>
    </row>
    <row r="43" spans="1:4" x14ac:dyDescent="0.3">
      <c r="A43" s="34"/>
      <c r="B43" s="6"/>
      <c r="C43" s="6" t="s">
        <v>182</v>
      </c>
      <c r="D43" s="6"/>
    </row>
    <row r="44" spans="1:4" x14ac:dyDescent="0.3">
      <c r="A44" s="34"/>
      <c r="B44" s="6"/>
      <c r="C44" s="6" t="s">
        <v>183</v>
      </c>
      <c r="D44" s="6"/>
    </row>
    <row r="45" spans="1:4" ht="72" x14ac:dyDescent="0.3">
      <c r="A45" s="34"/>
      <c r="B45" s="6"/>
      <c r="C45" s="6" t="s">
        <v>184</v>
      </c>
      <c r="D45" s="6"/>
    </row>
    <row r="46" spans="1:4" x14ac:dyDescent="0.3">
      <c r="A46" s="34"/>
      <c r="B46" s="6"/>
      <c r="C46" s="6" t="s">
        <v>185</v>
      </c>
      <c r="D46" s="6"/>
    </row>
    <row r="47" spans="1:4" ht="43.2" x14ac:dyDescent="0.3">
      <c r="A47" s="34"/>
      <c r="B47" s="6"/>
      <c r="C47" s="6" t="s">
        <v>186</v>
      </c>
      <c r="D47" s="6"/>
    </row>
    <row r="48" spans="1:4" x14ac:dyDescent="0.3">
      <c r="A48" s="34"/>
      <c r="B48" s="6"/>
      <c r="C48" s="6" t="s">
        <v>140</v>
      </c>
      <c r="D48" s="6"/>
    </row>
    <row r="49" spans="1:4" s="1" customFormat="1" x14ac:dyDescent="0.3">
      <c r="A49" s="4" t="s">
        <v>65</v>
      </c>
      <c r="B49" s="4" t="s">
        <v>138</v>
      </c>
      <c r="C49" s="4" t="s">
        <v>139</v>
      </c>
      <c r="D49" s="4" t="s">
        <v>317</v>
      </c>
    </row>
    <row r="50" spans="1:4" ht="43.2" x14ac:dyDescent="0.3">
      <c r="A50" s="34" t="s">
        <v>135</v>
      </c>
      <c r="B50" s="6" t="s">
        <v>226</v>
      </c>
      <c r="C50" s="6" t="s">
        <v>281</v>
      </c>
      <c r="D50" s="6"/>
    </row>
    <row r="51" spans="1:4" x14ac:dyDescent="0.3">
      <c r="A51" s="34"/>
      <c r="B51" s="6" t="s">
        <v>227</v>
      </c>
      <c r="C51" s="6" t="s">
        <v>282</v>
      </c>
      <c r="D51" s="6"/>
    </row>
    <row r="52" spans="1:4" ht="28.8" x14ac:dyDescent="0.3">
      <c r="A52" s="34"/>
      <c r="B52" s="6" t="s">
        <v>228</v>
      </c>
      <c r="C52" s="6" t="s">
        <v>283</v>
      </c>
      <c r="D52" s="6"/>
    </row>
    <row r="53" spans="1:4" ht="28.8" x14ac:dyDescent="0.3">
      <c r="A53" s="34"/>
      <c r="B53" s="6" t="s">
        <v>229</v>
      </c>
      <c r="C53" s="6" t="s">
        <v>284</v>
      </c>
      <c r="D53" s="6"/>
    </row>
    <row r="54" spans="1:4" x14ac:dyDescent="0.3">
      <c r="A54" s="34"/>
      <c r="B54" s="6" t="s">
        <v>230</v>
      </c>
      <c r="C54" s="6" t="s">
        <v>285</v>
      </c>
      <c r="D54" s="6"/>
    </row>
    <row r="55" spans="1:4" ht="28.8" x14ac:dyDescent="0.3">
      <c r="A55" s="34"/>
      <c r="B55" s="6" t="s">
        <v>231</v>
      </c>
      <c r="C55" s="6" t="s">
        <v>286</v>
      </c>
      <c r="D55" s="6"/>
    </row>
    <row r="56" spans="1:4" x14ac:dyDescent="0.3">
      <c r="A56" s="34"/>
      <c r="B56" s="6" t="s">
        <v>232</v>
      </c>
      <c r="C56" s="6" t="s">
        <v>287</v>
      </c>
      <c r="D56" s="6"/>
    </row>
    <row r="57" spans="1:4" ht="28.8" x14ac:dyDescent="0.3">
      <c r="A57" s="34"/>
      <c r="B57" s="6" t="s">
        <v>233</v>
      </c>
      <c r="C57" s="6" t="s">
        <v>288</v>
      </c>
      <c r="D57" s="6"/>
    </row>
    <row r="58" spans="1:4" ht="28.8" x14ac:dyDescent="0.3">
      <c r="A58" s="34"/>
      <c r="B58" s="6" t="s">
        <v>234</v>
      </c>
      <c r="C58" s="6" t="s">
        <v>289</v>
      </c>
      <c r="D58" s="6"/>
    </row>
    <row r="59" spans="1:4" x14ac:dyDescent="0.3">
      <c r="A59" s="34"/>
      <c r="B59" s="6" t="s">
        <v>235</v>
      </c>
      <c r="C59" s="6" t="s">
        <v>290</v>
      </c>
      <c r="D59" s="6"/>
    </row>
    <row r="60" spans="1:4" ht="28.8" x14ac:dyDescent="0.3">
      <c r="A60" s="34"/>
      <c r="B60" s="6" t="s">
        <v>236</v>
      </c>
      <c r="C60" s="6" t="s">
        <v>291</v>
      </c>
      <c r="D60" s="6"/>
    </row>
    <row r="61" spans="1:4" ht="28.8" x14ac:dyDescent="0.3">
      <c r="A61" s="34"/>
      <c r="B61" s="6" t="s">
        <v>237</v>
      </c>
      <c r="C61" s="6" t="s">
        <v>292</v>
      </c>
      <c r="D61" s="6"/>
    </row>
    <row r="62" spans="1:4" x14ac:dyDescent="0.3">
      <c r="A62" s="34"/>
      <c r="B62" s="6" t="s">
        <v>238</v>
      </c>
      <c r="C62" s="6" t="s">
        <v>293</v>
      </c>
      <c r="D62" s="6"/>
    </row>
    <row r="63" spans="1:4" x14ac:dyDescent="0.3">
      <c r="A63" s="34"/>
      <c r="B63" s="6" t="s">
        <v>239</v>
      </c>
      <c r="C63" s="6" t="s">
        <v>294</v>
      </c>
      <c r="D63" s="6"/>
    </row>
    <row r="64" spans="1:4" x14ac:dyDescent="0.3">
      <c r="A64" s="34"/>
      <c r="B64" s="6" t="s">
        <v>240</v>
      </c>
      <c r="C64" s="6" t="s">
        <v>295</v>
      </c>
      <c r="D64" s="6"/>
    </row>
    <row r="65" spans="1:4" x14ac:dyDescent="0.3">
      <c r="A65" s="34"/>
      <c r="B65" s="6" t="s">
        <v>241</v>
      </c>
      <c r="C65" s="6" t="s">
        <v>296</v>
      </c>
      <c r="D65" s="6"/>
    </row>
    <row r="66" spans="1:4" ht="28.8" x14ac:dyDescent="0.3">
      <c r="A66" s="34"/>
      <c r="B66" s="6" t="s">
        <v>242</v>
      </c>
      <c r="C66" s="6" t="s">
        <v>297</v>
      </c>
      <c r="D66" s="6"/>
    </row>
    <row r="67" spans="1:4" x14ac:dyDescent="0.3">
      <c r="A67" s="34"/>
      <c r="B67" s="6" t="s">
        <v>243</v>
      </c>
      <c r="C67" s="6" t="s">
        <v>298</v>
      </c>
      <c r="D67" s="6"/>
    </row>
    <row r="68" spans="1:4" x14ac:dyDescent="0.3">
      <c r="A68" s="34"/>
      <c r="B68" s="6" t="s">
        <v>244</v>
      </c>
      <c r="C68" s="6" t="s">
        <v>299</v>
      </c>
      <c r="D68" s="6"/>
    </row>
    <row r="69" spans="1:4" x14ac:dyDescent="0.3">
      <c r="A69" s="34"/>
      <c r="B69" s="6" t="s">
        <v>245</v>
      </c>
      <c r="C69" s="6" t="s">
        <v>300</v>
      </c>
      <c r="D69" s="6"/>
    </row>
    <row r="70" spans="1:4" x14ac:dyDescent="0.3">
      <c r="A70" s="34"/>
      <c r="B70" s="6" t="s">
        <v>246</v>
      </c>
      <c r="C70" s="6" t="s">
        <v>301</v>
      </c>
      <c r="D70" s="6"/>
    </row>
    <row r="71" spans="1:4" x14ac:dyDescent="0.3">
      <c r="A71" s="34"/>
      <c r="B71" s="6" t="s">
        <v>247</v>
      </c>
      <c r="C71" s="6" t="s">
        <v>302</v>
      </c>
      <c r="D71" s="6"/>
    </row>
    <row r="72" spans="1:4" x14ac:dyDescent="0.3">
      <c r="A72" s="34"/>
      <c r="B72" s="6" t="s">
        <v>136</v>
      </c>
      <c r="C72" s="6" t="s">
        <v>303</v>
      </c>
      <c r="D72" s="6"/>
    </row>
    <row r="73" spans="1:4" ht="28.8" x14ac:dyDescent="0.3">
      <c r="A73" s="34"/>
      <c r="B73" s="6"/>
      <c r="C73" s="6" t="s">
        <v>304</v>
      </c>
      <c r="D73" s="6"/>
    </row>
    <row r="74" spans="1:4" s="1" customFormat="1" x14ac:dyDescent="0.3">
      <c r="A74" s="4" t="s">
        <v>65</v>
      </c>
      <c r="B74" s="4" t="s">
        <v>138</v>
      </c>
      <c r="C74" s="4" t="s">
        <v>139</v>
      </c>
      <c r="D74" s="4" t="s">
        <v>317</v>
      </c>
    </row>
    <row r="75" spans="1:4" ht="43.2" x14ac:dyDescent="0.3">
      <c r="A75" s="34" t="s">
        <v>137</v>
      </c>
      <c r="B75" s="6" t="s">
        <v>248</v>
      </c>
      <c r="C75" s="6" t="s">
        <v>305</v>
      </c>
      <c r="D75" s="6" t="s">
        <v>142</v>
      </c>
    </row>
    <row r="76" spans="1:4" ht="28.8" x14ac:dyDescent="0.3">
      <c r="A76" s="34"/>
      <c r="B76" s="6" t="s">
        <v>249</v>
      </c>
      <c r="C76" s="6" t="s">
        <v>306</v>
      </c>
      <c r="D76" s="6"/>
    </row>
    <row r="77" spans="1:4" x14ac:dyDescent="0.3">
      <c r="A77" s="34"/>
      <c r="B77" s="6" t="s">
        <v>250</v>
      </c>
      <c r="C77" s="6"/>
      <c r="D77" s="6"/>
    </row>
    <row r="78" spans="1:4" x14ac:dyDescent="0.3">
      <c r="A78" s="34"/>
      <c r="B78" s="6" t="s">
        <v>251</v>
      </c>
      <c r="C78" s="6" t="s">
        <v>307</v>
      </c>
      <c r="D78" s="6"/>
    </row>
    <row r="79" spans="1:4" x14ac:dyDescent="0.3">
      <c r="A79" s="34"/>
      <c r="B79" s="6" t="s">
        <v>252</v>
      </c>
      <c r="C79" s="6" t="s">
        <v>308</v>
      </c>
      <c r="D79" s="6"/>
    </row>
    <row r="80" spans="1:4" x14ac:dyDescent="0.3">
      <c r="A80" s="34"/>
      <c r="B80" s="6" t="s">
        <v>253</v>
      </c>
      <c r="C80" s="6" t="s">
        <v>309</v>
      </c>
      <c r="D80" s="6"/>
    </row>
    <row r="81" spans="1:4" x14ac:dyDescent="0.3">
      <c r="A81" s="34"/>
      <c r="B81" s="6" t="s">
        <v>254</v>
      </c>
      <c r="C81" s="6" t="s">
        <v>310</v>
      </c>
      <c r="D81" s="6"/>
    </row>
    <row r="82" spans="1:4" x14ac:dyDescent="0.3">
      <c r="A82" s="34"/>
      <c r="B82" s="6" t="s">
        <v>255</v>
      </c>
      <c r="C82" s="6" t="s">
        <v>311</v>
      </c>
      <c r="D82" s="6"/>
    </row>
    <row r="83" spans="1:4" x14ac:dyDescent="0.3">
      <c r="A83" s="34"/>
      <c r="B83" s="6" t="s">
        <v>256</v>
      </c>
      <c r="C83" s="6" t="s">
        <v>312</v>
      </c>
      <c r="D83" s="6"/>
    </row>
    <row r="84" spans="1:4" ht="28.8" x14ac:dyDescent="0.3">
      <c r="A84" s="34"/>
      <c r="B84" s="6" t="s">
        <v>257</v>
      </c>
      <c r="C84" s="6"/>
      <c r="D84" s="6"/>
    </row>
    <row r="85" spans="1:4" x14ac:dyDescent="0.3">
      <c r="A85" s="34"/>
      <c r="B85" s="6" t="s">
        <v>258</v>
      </c>
      <c r="C85" s="6"/>
      <c r="D85" s="6"/>
    </row>
    <row r="86" spans="1:4" x14ac:dyDescent="0.3">
      <c r="A86" s="34"/>
      <c r="B86" s="6" t="s">
        <v>259</v>
      </c>
      <c r="C86" s="6"/>
      <c r="D86" s="6"/>
    </row>
    <row r="87" spans="1:4" x14ac:dyDescent="0.3">
      <c r="A87" s="34"/>
      <c r="B87" s="6" t="s">
        <v>260</v>
      </c>
      <c r="C87" s="6"/>
      <c r="D87" s="6"/>
    </row>
    <row r="88" spans="1:4" x14ac:dyDescent="0.3">
      <c r="A88" s="34"/>
      <c r="B88" s="6" t="s">
        <v>261</v>
      </c>
      <c r="C88" s="6"/>
      <c r="D88" s="6"/>
    </row>
    <row r="89" spans="1:4" ht="28.8" x14ac:dyDescent="0.3">
      <c r="A89" s="34"/>
      <c r="B89" s="6" t="s">
        <v>262</v>
      </c>
      <c r="C89" s="6"/>
      <c r="D89" s="6"/>
    </row>
    <row r="90" spans="1:4" x14ac:dyDescent="0.3">
      <c r="A90" s="34"/>
      <c r="B90" s="6" t="s">
        <v>263</v>
      </c>
      <c r="C90" s="6"/>
      <c r="D90" s="6"/>
    </row>
    <row r="91" spans="1:4" x14ac:dyDescent="0.3">
      <c r="A91" s="34"/>
      <c r="B91" s="6" t="s">
        <v>264</v>
      </c>
      <c r="C91" s="6"/>
      <c r="D91" s="6"/>
    </row>
    <row r="92" spans="1:4" x14ac:dyDescent="0.3">
      <c r="A92" s="34"/>
      <c r="B92" s="6" t="s">
        <v>265</v>
      </c>
      <c r="C92" s="6"/>
      <c r="D92" s="6"/>
    </row>
    <row r="93" spans="1:4" x14ac:dyDescent="0.3">
      <c r="A93" s="34"/>
      <c r="B93" s="6" t="s">
        <v>266</v>
      </c>
      <c r="C93" s="6"/>
      <c r="D93" s="6"/>
    </row>
    <row r="94" spans="1:4" x14ac:dyDescent="0.3">
      <c r="A94" s="34"/>
      <c r="B94" s="6" t="s">
        <v>267</v>
      </c>
      <c r="C94" s="6"/>
      <c r="D94" s="6"/>
    </row>
    <row r="95" spans="1:4" x14ac:dyDescent="0.3">
      <c r="A95" s="34"/>
      <c r="B95" s="6" t="s">
        <v>268</v>
      </c>
      <c r="C95" s="6"/>
      <c r="D95" s="6"/>
    </row>
    <row r="96" spans="1:4" x14ac:dyDescent="0.3">
      <c r="A96" s="34"/>
      <c r="B96" s="6" t="s">
        <v>269</v>
      </c>
      <c r="C96" s="6"/>
      <c r="D96" s="6"/>
    </row>
    <row r="97" spans="1:4" x14ac:dyDescent="0.3">
      <c r="A97" s="34"/>
      <c r="B97" s="6" t="s">
        <v>270</v>
      </c>
      <c r="C97" s="6"/>
      <c r="D97" s="6"/>
    </row>
    <row r="98" spans="1:4" x14ac:dyDescent="0.3">
      <c r="A98" s="34"/>
      <c r="B98" s="6" t="s">
        <v>271</v>
      </c>
      <c r="C98" s="6"/>
      <c r="D98" s="6"/>
    </row>
    <row r="99" spans="1:4" x14ac:dyDescent="0.3">
      <c r="A99" s="34"/>
      <c r="B99" s="6" t="s">
        <v>215</v>
      </c>
      <c r="C99" s="6"/>
      <c r="D99" s="6"/>
    </row>
    <row r="100" spans="1:4" x14ac:dyDescent="0.3">
      <c r="A100" s="34"/>
      <c r="B100" s="6" t="s">
        <v>272</v>
      </c>
      <c r="C100" s="6"/>
      <c r="D100" s="6"/>
    </row>
    <row r="101" spans="1:4" x14ac:dyDescent="0.3">
      <c r="A101" s="34"/>
      <c r="B101" s="6" t="s">
        <v>273</v>
      </c>
      <c r="C101" s="6"/>
      <c r="D101" s="6"/>
    </row>
    <row r="102" spans="1:4" x14ac:dyDescent="0.3">
      <c r="A102" s="34"/>
      <c r="B102" s="6" t="s">
        <v>274</v>
      </c>
      <c r="C102" s="6"/>
      <c r="D102" s="6"/>
    </row>
    <row r="103" spans="1:4" x14ac:dyDescent="0.3">
      <c r="A103" s="34"/>
      <c r="B103" s="6" t="s">
        <v>275</v>
      </c>
      <c r="C103" s="6"/>
      <c r="D103" s="6"/>
    </row>
    <row r="104" spans="1:4" x14ac:dyDescent="0.3">
      <c r="A104" s="34"/>
      <c r="B104" s="6" t="s">
        <v>276</v>
      </c>
      <c r="C104" s="6"/>
      <c r="D104" s="6"/>
    </row>
    <row r="105" spans="1:4" x14ac:dyDescent="0.3">
      <c r="A105" s="34"/>
      <c r="B105" s="6" t="s">
        <v>277</v>
      </c>
      <c r="C105" s="6"/>
      <c r="D105" s="6"/>
    </row>
    <row r="106" spans="1:4" ht="28.8" x14ac:dyDescent="0.3">
      <c r="A106" s="34"/>
      <c r="B106" s="6" t="s">
        <v>278</v>
      </c>
      <c r="C106" s="6"/>
      <c r="D106" s="6"/>
    </row>
    <row r="107" spans="1:4" ht="28.8" x14ac:dyDescent="0.3">
      <c r="A107" s="34"/>
      <c r="B107" s="6" t="s">
        <v>279</v>
      </c>
      <c r="C107" s="6"/>
      <c r="D107" s="6"/>
    </row>
    <row r="108" spans="1:4" x14ac:dyDescent="0.3">
      <c r="A108" s="34"/>
      <c r="B108" s="6" t="s">
        <v>280</v>
      </c>
      <c r="C108" s="6"/>
      <c r="D108" s="6"/>
    </row>
    <row r="109" spans="1:4" s="1" customFormat="1" x14ac:dyDescent="0.3">
      <c r="A109" s="4" t="s">
        <v>65</v>
      </c>
      <c r="B109" s="4" t="s">
        <v>138</v>
      </c>
      <c r="C109" s="4" t="s">
        <v>139</v>
      </c>
      <c r="D109" s="4" t="s">
        <v>317</v>
      </c>
    </row>
    <row r="110" spans="1:4" ht="28.8" x14ac:dyDescent="0.3">
      <c r="A110" s="35" t="s">
        <v>318</v>
      </c>
      <c r="B110" s="6"/>
      <c r="C110" s="6"/>
      <c r="D110" s="6" t="s">
        <v>313</v>
      </c>
    </row>
    <row r="111" spans="1:4" x14ac:dyDescent="0.3">
      <c r="A111" s="36"/>
      <c r="B111" s="6"/>
      <c r="C111" s="6"/>
      <c r="D111" s="6" t="s">
        <v>314</v>
      </c>
    </row>
    <row r="112" spans="1:4" x14ac:dyDescent="0.3">
      <c r="A112" s="36"/>
      <c r="B112" s="6"/>
      <c r="C112" s="6"/>
      <c r="D112" s="6" t="s">
        <v>315</v>
      </c>
    </row>
    <row r="113" spans="1:4" x14ac:dyDescent="0.3">
      <c r="A113" s="37"/>
      <c r="B113" s="6"/>
      <c r="C113" s="6"/>
      <c r="D113" s="6" t="s">
        <v>316</v>
      </c>
    </row>
  </sheetData>
  <mergeCells count="4">
    <mergeCell ref="A50:A73"/>
    <mergeCell ref="A2:A48"/>
    <mergeCell ref="A75:A108"/>
    <mergeCell ref="A110:A11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5A0D0-154F-4192-AB5B-3C2D64019866}">
  <dimension ref="A1:J13"/>
  <sheetViews>
    <sheetView workbookViewId="0"/>
  </sheetViews>
  <sheetFormatPr defaultRowHeight="14.4" x14ac:dyDescent="0.3"/>
  <cols>
    <col min="1" max="1" width="22.33203125" style="11" bestFit="1" customWidth="1"/>
    <col min="2" max="3" width="8.88671875" style="19"/>
    <col min="4" max="16384" width="8.88671875" style="11"/>
  </cols>
  <sheetData>
    <row r="1" spans="1:10" x14ac:dyDescent="0.3">
      <c r="A1" s="13" t="s">
        <v>60</v>
      </c>
      <c r="B1" s="15"/>
      <c r="C1" s="15"/>
      <c r="D1" s="14"/>
      <c r="E1" s="14"/>
      <c r="F1" s="14"/>
      <c r="G1" s="14"/>
      <c r="H1" s="14"/>
      <c r="I1" s="14"/>
      <c r="J1" s="14"/>
    </row>
    <row r="4" spans="1:10" x14ac:dyDescent="0.3">
      <c r="A4" s="9" t="s">
        <v>65</v>
      </c>
      <c r="B4" s="16" t="s">
        <v>66</v>
      </c>
      <c r="C4" s="16" t="s">
        <v>67</v>
      </c>
    </row>
    <row r="5" spans="1:10" x14ac:dyDescent="0.3">
      <c r="A5" s="12" t="s">
        <v>61</v>
      </c>
      <c r="B5" s="17">
        <v>13</v>
      </c>
      <c r="C5" s="18">
        <f>B5/$B$8</f>
        <v>0.34210526315789475</v>
      </c>
    </row>
    <row r="6" spans="1:10" x14ac:dyDescent="0.3">
      <c r="A6" s="22" t="s">
        <v>62</v>
      </c>
      <c r="B6" s="17">
        <v>22</v>
      </c>
      <c r="C6" s="21">
        <f t="shared" ref="C6:C7" si="0">B6/$B$8</f>
        <v>0.57894736842105265</v>
      </c>
    </row>
    <row r="7" spans="1:10" x14ac:dyDescent="0.3">
      <c r="A7" s="12" t="s">
        <v>63</v>
      </c>
      <c r="B7" s="17">
        <v>3</v>
      </c>
      <c r="C7" s="18">
        <f t="shared" si="0"/>
        <v>7.8947368421052627E-2</v>
      </c>
    </row>
    <row r="8" spans="1:10" x14ac:dyDescent="0.3">
      <c r="A8" s="23" t="s">
        <v>64</v>
      </c>
      <c r="B8" s="16">
        <f>SUM(B5:B7)</f>
        <v>38</v>
      </c>
      <c r="C8" s="16"/>
    </row>
    <row r="13" spans="1:10" x14ac:dyDescent="0.3">
      <c r="B13" s="20"/>
    </row>
  </sheetData>
  <pageMargins left="0.7" right="0.7" top="0.75" bottom="0.75"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854E5-8918-4022-A355-9310DD9E677F}">
  <dimension ref="A1:E56"/>
  <sheetViews>
    <sheetView workbookViewId="0">
      <pane ySplit="1" topLeftCell="A2" activePane="bottomLeft" state="frozen"/>
      <selection pane="bottomLeft"/>
    </sheetView>
  </sheetViews>
  <sheetFormatPr defaultRowHeight="14.4" x14ac:dyDescent="0.3"/>
  <cols>
    <col min="1" max="1" width="9.77734375" style="10" customWidth="1"/>
    <col min="2" max="2" width="107.21875" style="2" customWidth="1"/>
    <col min="3" max="5" width="10.77734375" style="3" customWidth="1"/>
    <col min="6" max="16384" width="8.88671875" style="2"/>
  </cols>
  <sheetData>
    <row r="1" spans="1:5" s="1" customFormat="1" ht="28.8" x14ac:dyDescent="0.3">
      <c r="A1" s="8" t="s">
        <v>0</v>
      </c>
      <c r="B1" s="4" t="s">
        <v>1</v>
      </c>
      <c r="C1" s="5" t="s">
        <v>2</v>
      </c>
      <c r="D1" s="5" t="s">
        <v>3</v>
      </c>
      <c r="E1" s="5" t="s">
        <v>4</v>
      </c>
    </row>
    <row r="2" spans="1:5" x14ac:dyDescent="0.3">
      <c r="A2" s="9" t="s">
        <v>5</v>
      </c>
      <c r="B2" s="6"/>
      <c r="C2" s="7"/>
      <c r="D2" s="7"/>
      <c r="E2" s="7"/>
    </row>
    <row r="3" spans="1:5" x14ac:dyDescent="0.3">
      <c r="A3" s="9"/>
      <c r="B3" s="31" t="s">
        <v>6</v>
      </c>
      <c r="C3" s="7">
        <v>11</v>
      </c>
      <c r="D3" s="7">
        <v>4</v>
      </c>
      <c r="E3" s="7">
        <v>1</v>
      </c>
    </row>
    <row r="4" spans="1:5" x14ac:dyDescent="0.3">
      <c r="A4" s="9"/>
      <c r="B4" s="6" t="s">
        <v>7</v>
      </c>
      <c r="C4" s="7">
        <v>5</v>
      </c>
      <c r="D4" s="7">
        <v>12</v>
      </c>
      <c r="E4" s="7">
        <v>1</v>
      </c>
    </row>
    <row r="5" spans="1:5" x14ac:dyDescent="0.3">
      <c r="A5" s="9"/>
      <c r="B5" s="31" t="s">
        <v>8</v>
      </c>
      <c r="C5" s="7">
        <v>16</v>
      </c>
      <c r="D5" s="7">
        <v>4</v>
      </c>
      <c r="E5" s="7"/>
    </row>
    <row r="6" spans="1:5" x14ac:dyDescent="0.3">
      <c r="A6" s="9"/>
      <c r="B6" s="31" t="s">
        <v>9</v>
      </c>
      <c r="C6" s="7">
        <v>13</v>
      </c>
      <c r="D6" s="7">
        <v>3</v>
      </c>
      <c r="E6" s="7">
        <v>1</v>
      </c>
    </row>
    <row r="7" spans="1:5" x14ac:dyDescent="0.3">
      <c r="A7" s="9"/>
      <c r="B7" s="31" t="s">
        <v>10</v>
      </c>
      <c r="C7" s="7">
        <v>10</v>
      </c>
      <c r="D7" s="7">
        <v>4</v>
      </c>
      <c r="E7" s="7">
        <v>3</v>
      </c>
    </row>
    <row r="8" spans="1:5" x14ac:dyDescent="0.3">
      <c r="A8" s="9"/>
      <c r="B8" s="6" t="s">
        <v>11</v>
      </c>
      <c r="C8" s="7">
        <v>2</v>
      </c>
      <c r="D8" s="7">
        <v>11</v>
      </c>
      <c r="E8" s="7">
        <v>3</v>
      </c>
    </row>
    <row r="9" spans="1:5" x14ac:dyDescent="0.3">
      <c r="A9" s="9"/>
      <c r="B9" s="31" t="s">
        <v>12</v>
      </c>
      <c r="C9" s="7">
        <v>13</v>
      </c>
      <c r="D9" s="7">
        <v>4</v>
      </c>
      <c r="E9" s="7">
        <v>1</v>
      </c>
    </row>
    <row r="10" spans="1:5" x14ac:dyDescent="0.3">
      <c r="A10" s="9"/>
      <c r="B10" s="31" t="s">
        <v>13</v>
      </c>
      <c r="C10" s="7">
        <v>8</v>
      </c>
      <c r="D10" s="7">
        <v>3</v>
      </c>
      <c r="E10" s="7"/>
    </row>
    <row r="11" spans="1:5" x14ac:dyDescent="0.3">
      <c r="A11" s="9"/>
      <c r="B11" s="6" t="s">
        <v>14</v>
      </c>
      <c r="C11" s="7">
        <v>8</v>
      </c>
      <c r="D11" s="7">
        <v>8</v>
      </c>
      <c r="E11" s="7">
        <v>1</v>
      </c>
    </row>
    <row r="12" spans="1:5" x14ac:dyDescent="0.3">
      <c r="A12" s="9"/>
      <c r="B12" s="6" t="s">
        <v>15</v>
      </c>
      <c r="C12" s="7">
        <v>2</v>
      </c>
      <c r="D12" s="7">
        <v>8</v>
      </c>
      <c r="E12" s="7">
        <v>8</v>
      </c>
    </row>
    <row r="13" spans="1:5" x14ac:dyDescent="0.3">
      <c r="A13" s="9"/>
      <c r="B13" s="6" t="s">
        <v>16</v>
      </c>
      <c r="C13" s="7">
        <v>6</v>
      </c>
      <c r="D13" s="7">
        <v>13</v>
      </c>
      <c r="E13" s="7">
        <v>1</v>
      </c>
    </row>
    <row r="14" spans="1:5" x14ac:dyDescent="0.3">
      <c r="A14" s="9"/>
      <c r="B14" s="31" t="s">
        <v>17</v>
      </c>
      <c r="C14" s="7">
        <v>8</v>
      </c>
      <c r="D14" s="7"/>
      <c r="E14" s="7"/>
    </row>
    <row r="15" spans="1:5" x14ac:dyDescent="0.3">
      <c r="A15" s="9"/>
      <c r="B15" s="31" t="s">
        <v>18</v>
      </c>
      <c r="C15" s="7">
        <v>19</v>
      </c>
      <c r="D15" s="7"/>
      <c r="E15" s="7"/>
    </row>
    <row r="16" spans="1:5" x14ac:dyDescent="0.3">
      <c r="A16" s="9"/>
      <c r="B16" s="31" t="s">
        <v>19</v>
      </c>
      <c r="C16" s="7">
        <v>18</v>
      </c>
      <c r="D16" s="7"/>
      <c r="E16" s="7"/>
    </row>
    <row r="17" spans="1:5" x14ac:dyDescent="0.3">
      <c r="A17" s="9"/>
      <c r="B17" s="6" t="s">
        <v>20</v>
      </c>
      <c r="C17" s="7">
        <v>4</v>
      </c>
      <c r="D17" s="7">
        <v>8</v>
      </c>
      <c r="E17" s="7">
        <v>6</v>
      </c>
    </row>
    <row r="18" spans="1:5" x14ac:dyDescent="0.3">
      <c r="A18" s="9"/>
      <c r="B18" s="31" t="s">
        <v>21</v>
      </c>
      <c r="C18" s="7">
        <v>16</v>
      </c>
      <c r="D18" s="7">
        <v>4</v>
      </c>
      <c r="E18" s="7"/>
    </row>
    <row r="19" spans="1:5" x14ac:dyDescent="0.3">
      <c r="A19" s="9"/>
      <c r="B19" s="31" t="s">
        <v>22</v>
      </c>
      <c r="C19" s="7">
        <v>18</v>
      </c>
      <c r="D19" s="7">
        <v>2</v>
      </c>
      <c r="E19" s="7"/>
    </row>
    <row r="20" spans="1:5" x14ac:dyDescent="0.3">
      <c r="A20" s="9" t="s">
        <v>23</v>
      </c>
      <c r="B20" s="6"/>
      <c r="C20" s="7"/>
      <c r="D20" s="7"/>
      <c r="E20" s="7"/>
    </row>
    <row r="21" spans="1:5" ht="28.8" x14ac:dyDescent="0.3">
      <c r="A21" s="9"/>
      <c r="B21" s="31" t="s">
        <v>24</v>
      </c>
      <c r="C21" s="7">
        <v>18</v>
      </c>
      <c r="D21" s="7">
        <v>2</v>
      </c>
      <c r="E21" s="7"/>
    </row>
    <row r="22" spans="1:5" x14ac:dyDescent="0.3">
      <c r="A22" s="9"/>
      <c r="B22" s="6" t="s">
        <v>25</v>
      </c>
      <c r="C22" s="7">
        <v>5</v>
      </c>
      <c r="D22" s="7">
        <v>9</v>
      </c>
      <c r="E22" s="7">
        <v>4</v>
      </c>
    </row>
    <row r="23" spans="1:5" x14ac:dyDescent="0.3">
      <c r="A23" s="9" t="s">
        <v>26</v>
      </c>
      <c r="B23" s="6"/>
      <c r="C23" s="7"/>
      <c r="D23" s="7"/>
      <c r="E23" s="7"/>
    </row>
    <row r="24" spans="1:5" x14ac:dyDescent="0.3">
      <c r="A24" s="9"/>
      <c r="B24" s="31" t="s">
        <v>27</v>
      </c>
      <c r="C24" s="7">
        <v>7</v>
      </c>
      <c r="D24" s="7">
        <v>2</v>
      </c>
      <c r="E24" s="7"/>
    </row>
    <row r="25" spans="1:5" x14ac:dyDescent="0.3">
      <c r="A25" s="9"/>
      <c r="B25" s="31" t="s">
        <v>28</v>
      </c>
      <c r="C25" s="7">
        <v>15</v>
      </c>
      <c r="D25" s="7">
        <v>3</v>
      </c>
      <c r="E25" s="7"/>
    </row>
    <row r="26" spans="1:5" x14ac:dyDescent="0.3">
      <c r="A26" s="9"/>
      <c r="B26" s="6" t="s">
        <v>29</v>
      </c>
      <c r="C26" s="7">
        <v>8</v>
      </c>
      <c r="D26" s="7">
        <v>9</v>
      </c>
      <c r="E26" s="7">
        <v>2</v>
      </c>
    </row>
    <row r="27" spans="1:5" x14ac:dyDescent="0.3">
      <c r="A27" s="9"/>
      <c r="B27" s="6" t="s">
        <v>30</v>
      </c>
      <c r="C27" s="7">
        <v>4</v>
      </c>
      <c r="D27" s="7">
        <v>9</v>
      </c>
      <c r="E27" s="7">
        <v>3</v>
      </c>
    </row>
    <row r="28" spans="1:5" x14ac:dyDescent="0.3">
      <c r="A28" s="9"/>
      <c r="B28" s="31" t="s">
        <v>31</v>
      </c>
      <c r="C28" s="7">
        <v>17</v>
      </c>
      <c r="D28" s="7">
        <v>2</v>
      </c>
      <c r="E28" s="7"/>
    </row>
    <row r="29" spans="1:5" x14ac:dyDescent="0.3">
      <c r="A29" s="9"/>
      <c r="B29" s="6" t="s">
        <v>32</v>
      </c>
      <c r="C29" s="7">
        <v>8</v>
      </c>
      <c r="D29" s="7">
        <v>7</v>
      </c>
      <c r="E29" s="7">
        <v>4</v>
      </c>
    </row>
    <row r="30" spans="1:5" x14ac:dyDescent="0.3">
      <c r="A30" s="9" t="s">
        <v>33</v>
      </c>
      <c r="B30" s="6"/>
      <c r="C30" s="7"/>
      <c r="D30" s="7"/>
      <c r="E30" s="7"/>
    </row>
    <row r="31" spans="1:5" x14ac:dyDescent="0.3">
      <c r="A31" s="9"/>
      <c r="B31" s="31" t="s">
        <v>34</v>
      </c>
      <c r="C31" s="7">
        <v>15</v>
      </c>
      <c r="D31" s="7">
        <v>4</v>
      </c>
      <c r="E31" s="7"/>
    </row>
    <row r="32" spans="1:5" x14ac:dyDescent="0.3">
      <c r="A32" s="9"/>
      <c r="B32" s="6" t="s">
        <v>35</v>
      </c>
      <c r="C32" s="7">
        <v>4</v>
      </c>
      <c r="D32" s="7">
        <v>12</v>
      </c>
      <c r="E32" s="7">
        <v>1</v>
      </c>
    </row>
    <row r="33" spans="1:5" x14ac:dyDescent="0.3">
      <c r="A33" s="9"/>
      <c r="B33" s="31" t="s">
        <v>36</v>
      </c>
      <c r="C33" s="7">
        <v>11</v>
      </c>
      <c r="D33" s="7">
        <v>8</v>
      </c>
      <c r="E33" s="7"/>
    </row>
    <row r="34" spans="1:5" x14ac:dyDescent="0.3">
      <c r="A34" s="9"/>
      <c r="B34" s="6" t="s">
        <v>37</v>
      </c>
      <c r="C34" s="7">
        <v>5</v>
      </c>
      <c r="D34" s="7">
        <v>12</v>
      </c>
      <c r="E34" s="7">
        <v>1</v>
      </c>
    </row>
    <row r="35" spans="1:5" x14ac:dyDescent="0.3">
      <c r="A35" s="9"/>
      <c r="B35" s="31" t="s">
        <v>38</v>
      </c>
      <c r="C35" s="7">
        <v>12</v>
      </c>
      <c r="D35" s="7">
        <v>5</v>
      </c>
      <c r="E35" s="7"/>
    </row>
    <row r="36" spans="1:5" x14ac:dyDescent="0.3">
      <c r="A36" s="9" t="s">
        <v>39</v>
      </c>
      <c r="B36" s="6"/>
      <c r="C36" s="7"/>
      <c r="D36" s="7"/>
      <c r="E36" s="7"/>
    </row>
    <row r="37" spans="1:5" x14ac:dyDescent="0.3">
      <c r="A37" s="9"/>
      <c r="B37" s="31" t="s">
        <v>40</v>
      </c>
      <c r="C37" s="7">
        <v>17</v>
      </c>
      <c r="D37" s="7"/>
      <c r="E37" s="7"/>
    </row>
    <row r="38" spans="1:5" x14ac:dyDescent="0.3">
      <c r="A38" s="9"/>
      <c r="B38" s="6" t="s">
        <v>41</v>
      </c>
      <c r="C38" s="7">
        <v>10</v>
      </c>
      <c r="D38" s="7">
        <v>10</v>
      </c>
      <c r="E38" s="7"/>
    </row>
    <row r="39" spans="1:5" x14ac:dyDescent="0.3">
      <c r="A39" s="9" t="s">
        <v>42</v>
      </c>
      <c r="B39" s="6"/>
      <c r="C39" s="7"/>
      <c r="D39" s="7"/>
      <c r="E39" s="7"/>
    </row>
    <row r="40" spans="1:5" x14ac:dyDescent="0.3">
      <c r="A40" s="9"/>
      <c r="B40" s="6" t="s">
        <v>43</v>
      </c>
      <c r="C40" s="7">
        <v>2</v>
      </c>
      <c r="D40" s="7">
        <v>12</v>
      </c>
      <c r="E40" s="7">
        <v>4</v>
      </c>
    </row>
    <row r="41" spans="1:5" x14ac:dyDescent="0.3">
      <c r="A41" s="9"/>
      <c r="B41" s="6" t="s">
        <v>44</v>
      </c>
      <c r="C41" s="7"/>
      <c r="D41" s="7">
        <v>12</v>
      </c>
      <c r="E41" s="7">
        <v>7</v>
      </c>
    </row>
    <row r="42" spans="1:5" x14ac:dyDescent="0.3">
      <c r="A42" s="9"/>
      <c r="B42" s="6" t="s">
        <v>45</v>
      </c>
      <c r="C42" s="7">
        <v>7</v>
      </c>
      <c r="D42" s="7">
        <v>11</v>
      </c>
      <c r="E42" s="7">
        <v>2</v>
      </c>
    </row>
    <row r="43" spans="1:5" x14ac:dyDescent="0.3">
      <c r="A43" s="9" t="s">
        <v>46</v>
      </c>
      <c r="B43" s="6"/>
      <c r="C43" s="7"/>
      <c r="D43" s="7"/>
      <c r="E43" s="7"/>
    </row>
    <row r="44" spans="1:5" x14ac:dyDescent="0.3">
      <c r="A44" s="9"/>
      <c r="B44" s="6" t="s">
        <v>47</v>
      </c>
      <c r="C44" s="7"/>
      <c r="D44" s="7"/>
      <c r="E44" s="7"/>
    </row>
    <row r="45" spans="1:5" x14ac:dyDescent="0.3">
      <c r="A45" s="9"/>
      <c r="B45" s="6" t="s">
        <v>48</v>
      </c>
      <c r="C45" s="7"/>
      <c r="D45" s="7"/>
      <c r="E45" s="7"/>
    </row>
    <row r="46" spans="1:5" x14ac:dyDescent="0.3">
      <c r="A46" s="9"/>
      <c r="B46" s="6" t="s">
        <v>49</v>
      </c>
      <c r="C46" s="7"/>
      <c r="D46" s="7"/>
      <c r="E46" s="7"/>
    </row>
    <row r="47" spans="1:5" x14ac:dyDescent="0.3">
      <c r="A47" s="9"/>
      <c r="B47" s="6" t="s">
        <v>50</v>
      </c>
      <c r="C47" s="7"/>
      <c r="D47" s="7"/>
      <c r="E47" s="7"/>
    </row>
    <row r="48" spans="1:5" ht="57.6" x14ac:dyDescent="0.3">
      <c r="A48" s="9"/>
      <c r="B48" s="6" t="s">
        <v>51</v>
      </c>
      <c r="C48" s="7"/>
      <c r="D48" s="7"/>
      <c r="E48" s="7"/>
    </row>
    <row r="49" spans="1:5" x14ac:dyDescent="0.3">
      <c r="A49" s="9"/>
      <c r="B49" s="6" t="s">
        <v>52</v>
      </c>
      <c r="C49" s="7"/>
      <c r="D49" s="7"/>
      <c r="E49" s="7"/>
    </row>
    <row r="50" spans="1:5" x14ac:dyDescent="0.3">
      <c r="A50" s="9"/>
      <c r="B50" s="6" t="s">
        <v>53</v>
      </c>
      <c r="C50" s="7"/>
      <c r="D50" s="7"/>
      <c r="E50" s="7"/>
    </row>
    <row r="51" spans="1:5" x14ac:dyDescent="0.3">
      <c r="A51" s="9"/>
      <c r="B51" s="6" t="s">
        <v>54</v>
      </c>
      <c r="C51" s="7"/>
      <c r="D51" s="7"/>
      <c r="E51" s="7"/>
    </row>
    <row r="52" spans="1:5" x14ac:dyDescent="0.3">
      <c r="A52" s="9"/>
      <c r="B52" s="6" t="s">
        <v>55</v>
      </c>
      <c r="C52" s="7"/>
      <c r="D52" s="7"/>
      <c r="E52" s="7"/>
    </row>
    <row r="53" spans="1:5" x14ac:dyDescent="0.3">
      <c r="A53" s="9"/>
      <c r="B53" s="6" t="s">
        <v>56</v>
      </c>
      <c r="C53" s="7"/>
      <c r="D53" s="7"/>
      <c r="E53" s="7"/>
    </row>
    <row r="54" spans="1:5" x14ac:dyDescent="0.3">
      <c r="A54" s="9"/>
      <c r="B54" s="6" t="s">
        <v>57</v>
      </c>
      <c r="C54" s="7"/>
      <c r="D54" s="7"/>
      <c r="E54" s="7"/>
    </row>
    <row r="55" spans="1:5" x14ac:dyDescent="0.3">
      <c r="A55" s="9"/>
      <c r="B55" s="6" t="s">
        <v>58</v>
      </c>
      <c r="C55" s="7"/>
      <c r="D55" s="7"/>
      <c r="E55" s="7"/>
    </row>
    <row r="56" spans="1:5" x14ac:dyDescent="0.3">
      <c r="A56" s="9"/>
      <c r="B56" s="6" t="s">
        <v>59</v>
      </c>
      <c r="C56" s="7"/>
      <c r="D56" s="7"/>
      <c r="E56" s="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C9FAE-B07B-46E7-BA6C-0C24C0557132}">
  <dimension ref="A1:J24"/>
  <sheetViews>
    <sheetView workbookViewId="0"/>
  </sheetViews>
  <sheetFormatPr defaultRowHeight="14.4" x14ac:dyDescent="0.3"/>
  <cols>
    <col min="1" max="1" width="22.33203125" style="11" bestFit="1" customWidth="1"/>
    <col min="2" max="3" width="8.88671875" style="19"/>
    <col min="4" max="16384" width="8.88671875" style="11"/>
  </cols>
  <sheetData>
    <row r="1" spans="1:10" x14ac:dyDescent="0.3">
      <c r="A1" s="13" t="s">
        <v>60</v>
      </c>
      <c r="B1" s="15"/>
      <c r="C1" s="15"/>
      <c r="D1" s="14"/>
      <c r="E1" s="14"/>
      <c r="F1" s="14"/>
      <c r="G1" s="14"/>
      <c r="H1" s="14"/>
      <c r="I1" s="14"/>
      <c r="J1" s="14"/>
    </row>
    <row r="4" spans="1:10" x14ac:dyDescent="0.3">
      <c r="A4" s="9" t="s">
        <v>65</v>
      </c>
      <c r="B4" s="16" t="s">
        <v>66</v>
      </c>
      <c r="C4" s="16" t="s">
        <v>67</v>
      </c>
    </row>
    <row r="5" spans="1:10" x14ac:dyDescent="0.3">
      <c r="A5" s="12" t="s">
        <v>61</v>
      </c>
      <c r="B5" s="17">
        <v>13</v>
      </c>
      <c r="C5" s="18">
        <f>B5/$B$8</f>
        <v>0.34210526315789475</v>
      </c>
    </row>
    <row r="6" spans="1:10" x14ac:dyDescent="0.3">
      <c r="A6" s="22" t="s">
        <v>62</v>
      </c>
      <c r="B6" s="17">
        <v>22</v>
      </c>
      <c r="C6" s="21">
        <f t="shared" ref="C6:C7" si="0">B6/$B$8</f>
        <v>0.57894736842105265</v>
      </c>
    </row>
    <row r="7" spans="1:10" x14ac:dyDescent="0.3">
      <c r="A7" s="12" t="s">
        <v>63</v>
      </c>
      <c r="B7" s="17">
        <v>3</v>
      </c>
      <c r="C7" s="18">
        <f t="shared" si="0"/>
        <v>7.8947368421052627E-2</v>
      </c>
    </row>
    <row r="8" spans="1:10" x14ac:dyDescent="0.3">
      <c r="A8" s="23" t="s">
        <v>64</v>
      </c>
      <c r="B8" s="16">
        <f>SUM(B5:B7)</f>
        <v>38</v>
      </c>
      <c r="C8" s="16"/>
    </row>
    <row r="13" spans="1:10" x14ac:dyDescent="0.3">
      <c r="B13" s="20"/>
    </row>
    <row r="17" spans="1:10" x14ac:dyDescent="0.3">
      <c r="A17" s="13" t="s">
        <v>68</v>
      </c>
      <c r="B17" s="15"/>
      <c r="C17" s="15"/>
      <c r="D17" s="14"/>
      <c r="E17" s="14"/>
      <c r="F17" s="14"/>
      <c r="G17" s="14"/>
      <c r="H17" s="14"/>
      <c r="I17" s="14"/>
      <c r="J17" s="14"/>
    </row>
    <row r="20" spans="1:10" x14ac:dyDescent="0.3">
      <c r="A20" s="9" t="s">
        <v>65</v>
      </c>
      <c r="B20" s="16" t="s">
        <v>66</v>
      </c>
      <c r="C20" s="16" t="s">
        <v>67</v>
      </c>
    </row>
    <row r="21" spans="1:10" x14ac:dyDescent="0.3">
      <c r="A21" s="22" t="s">
        <v>61</v>
      </c>
      <c r="B21" s="17">
        <v>12</v>
      </c>
      <c r="C21" s="21">
        <f>B21/$B$24</f>
        <v>0.63157894736842102</v>
      </c>
    </row>
    <row r="22" spans="1:10" x14ac:dyDescent="0.3">
      <c r="A22" s="12" t="s">
        <v>62</v>
      </c>
      <c r="B22" s="17">
        <v>6</v>
      </c>
      <c r="C22" s="18">
        <f>B22/$B$24</f>
        <v>0.31578947368421051</v>
      </c>
    </row>
    <row r="23" spans="1:10" x14ac:dyDescent="0.3">
      <c r="A23" s="12" t="s">
        <v>63</v>
      </c>
      <c r="B23" s="17">
        <v>1</v>
      </c>
      <c r="C23" s="18">
        <f>B23/$B$24</f>
        <v>5.2631578947368418E-2</v>
      </c>
    </row>
    <row r="24" spans="1:10" x14ac:dyDescent="0.3">
      <c r="A24" s="23" t="s">
        <v>64</v>
      </c>
      <c r="B24" s="16">
        <f>SUM(B21:B23)</f>
        <v>19</v>
      </c>
      <c r="C24" s="16"/>
    </row>
  </sheetData>
  <pageMargins left="0.7" right="0.7" top="0.75" bottom="0.75" header="0.3" footer="0.3"/>
  <pageSetup paperSize="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SUMMARY</vt:lpstr>
      <vt:lpstr>Comms Methods (mtg 1)</vt:lpstr>
      <vt:lpstr>Stakeholders (mtg 1)</vt:lpstr>
      <vt:lpstr>Pros &amp; Cons (mtg 1)</vt:lpstr>
      <vt:lpstr>Preferred Option (mtg 1)</vt:lpstr>
      <vt:lpstr>Facilities (mtg 2)</vt:lpstr>
      <vt:lpstr>Preferred Option (mtg 1&amp;2)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Smith</dc:creator>
  <cp:lastModifiedBy>Owner</cp:lastModifiedBy>
  <dcterms:created xsi:type="dcterms:W3CDTF">2023-03-21T14:29:28Z</dcterms:created>
  <dcterms:modified xsi:type="dcterms:W3CDTF">2023-04-05T10:13:00Z</dcterms:modified>
</cp:coreProperties>
</file>